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605" windowHeight="9045" activeTab="1"/>
  </bookViews>
  <sheets>
    <sheet name="Лист1" sheetId="1" r:id="rId1"/>
    <sheet name="Лист1 (2)" sheetId="3" r:id="rId2"/>
  </sheets>
  <definedNames/>
  <calcPr calcId="162913"/>
</workbook>
</file>

<file path=xl/sharedStrings.xml><?xml version="1.0" encoding="utf-8"?>
<sst xmlns="http://schemas.openxmlformats.org/spreadsheetml/2006/main" count="1404" uniqueCount="162">
  <si>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</si>
  <si>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</si>
  <si>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</si>
  <si>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</si>
  <si>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</si>
  <si>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</si>
  <si>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</si>
  <si>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</si>
  <si>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</si>
  <si>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</si>
  <si>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</si>
  <si>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</si>
  <si>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</si>
  <si>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</si>
  <si>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</si>
  <si>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</si>
  <si>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</si>
  <si>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</si>
  <si>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</si>
  <si>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</si>
  <si>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</si>
  <si>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</si>
  <si>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</si>
  <si>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</si>
  <si>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</si>
  <si>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</si>
  <si>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</si>
  <si>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</si>
  <si>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</si>
  <si>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</si>
  <si>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</si>
  <si>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</si>
  <si>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</si>
  <si>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</si>
  <si>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</si>
  <si>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</si>
  <si>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</si>
  <si>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</si>
  <si>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</si>
  <si>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</si>
  <si>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</si>
  <si>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</si>
  <si>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</si>
  <si>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</si>
  <si>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</si>
  <si>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Швачунова Л.М.</t>
  </si>
  <si>
    <t>200/5</t>
  </si>
  <si>
    <t>Чай с сахаром и лимоном</t>
  </si>
  <si>
    <t>Батон пшеничный</t>
  </si>
  <si>
    <t>3 блюдо</t>
  </si>
  <si>
    <t>Фруктовый десерт</t>
  </si>
  <si>
    <t>этик.</t>
  </si>
  <si>
    <t>Хлеб ржаной</t>
  </si>
  <si>
    <t>Щи с мясом и сметаной</t>
  </si>
  <si>
    <t>Компот из сухофруктов</t>
  </si>
  <si>
    <t>Хлеб пшеничный</t>
  </si>
  <si>
    <t>Напиток плодово-ягодный витаминизированный</t>
  </si>
  <si>
    <t>Каша гречневая вязкая с маслом</t>
  </si>
  <si>
    <t>Сыр сливочный в индивидуальной упаковке</t>
  </si>
  <si>
    <t>Суп рыбный с крупой (рыбные консервы)</t>
  </si>
  <si>
    <t>Картофельное пюре с маслом</t>
  </si>
  <si>
    <t>Компот из смеси фруктов и ягод</t>
  </si>
  <si>
    <t>Чахохбили</t>
  </si>
  <si>
    <t>Картофель отварной с маслом и зеленью</t>
  </si>
  <si>
    <t>Котлета мясная</t>
  </si>
  <si>
    <t>Мясо тушеное</t>
  </si>
  <si>
    <t>Свекольник с мясом и сметаной</t>
  </si>
  <si>
    <t>Спагетти отварные с маслом</t>
  </si>
  <si>
    <t>Чай с сахаром</t>
  </si>
  <si>
    <t>200/10</t>
  </si>
  <si>
    <t>Каша гречневая рассыпчатая с маслом</t>
  </si>
  <si>
    <t>Сок фруктовый</t>
  </si>
  <si>
    <t>Гуляш</t>
  </si>
  <si>
    <t>Филе птицы тушеное в томатном соусе</t>
  </si>
  <si>
    <t>Чай с шиповником</t>
  </si>
  <si>
    <t>Маринад из моркови</t>
  </si>
  <si>
    <t>Суп картофельный с мясом</t>
  </si>
  <si>
    <t>Рыба тушенная с овощами</t>
  </si>
  <si>
    <t>Рис отварной с маслом</t>
  </si>
  <si>
    <t>Омлет с сыром</t>
  </si>
  <si>
    <t>Яблоко</t>
  </si>
  <si>
    <t>Горячий шоколад</t>
  </si>
  <si>
    <t>Каша кукурузная молочная с маслом</t>
  </si>
  <si>
    <t>Сыр порциями</t>
  </si>
  <si>
    <t>Кисель витаминизированный плодово-ягодный</t>
  </si>
  <si>
    <t>Горошек консервированный</t>
  </si>
  <si>
    <t>Щи вегетарианские со сметаной</t>
  </si>
  <si>
    <t>Макароны отварные с маслом</t>
  </si>
  <si>
    <t>Рыба тушеная с овощами</t>
  </si>
  <si>
    <t>Картофель запеченный с зеленью</t>
  </si>
  <si>
    <t>Омлет натуральный</t>
  </si>
  <si>
    <t>Какао с молоком</t>
  </si>
  <si>
    <t>Суп гороховый с мясом</t>
  </si>
  <si>
    <t>Жаркое с мясом</t>
  </si>
  <si>
    <t>Борщ с мясом и сметаной</t>
  </si>
  <si>
    <t>Рагу овощное с маслом</t>
  </si>
  <si>
    <t>Груша</t>
  </si>
  <si>
    <t>Согласовал:</t>
  </si>
  <si>
    <t>МБОУ СОШ № 1</t>
  </si>
  <si>
    <t>Запеканка куриная под сырной шапкой</t>
  </si>
  <si>
    <t>Отвар из шиповника</t>
  </si>
  <si>
    <t>Чай с облепихой</t>
  </si>
  <si>
    <t>Картофель запеченный</t>
  </si>
  <si>
    <t>Каша овсяная молочная с маслом</t>
  </si>
  <si>
    <t>Филе птицы тушеное с овощами</t>
  </si>
  <si>
    <t>Бефстроганов</t>
  </si>
  <si>
    <t>Пельмени отварные с маслом</t>
  </si>
  <si>
    <t>150/7</t>
  </si>
  <si>
    <t>Рыба запеченная с сыром</t>
  </si>
  <si>
    <t>Зраза мясная ленивая</t>
  </si>
  <si>
    <t>Икра овощная</t>
  </si>
  <si>
    <t>Масло сливочное порциями</t>
  </si>
  <si>
    <t>Кофейный напиток с молоком</t>
  </si>
  <si>
    <t>Икра свекольная</t>
  </si>
  <si>
    <t>Молочный десерт</t>
  </si>
  <si>
    <t>Компот из кураги</t>
  </si>
  <si>
    <t>Блинчики с маслом</t>
  </si>
  <si>
    <t>80/10</t>
  </si>
  <si>
    <t>Плов с мясом</t>
  </si>
  <si>
    <t>Куриные наггетсы с томатным соусом</t>
  </si>
  <si>
    <t>Курица запеченная с сыром</t>
  </si>
  <si>
    <t>Пюре из гороха с маслом</t>
  </si>
  <si>
    <t>Огурцы порционные</t>
  </si>
  <si>
    <t>Картофель запеченный с сыром</t>
  </si>
  <si>
    <t>Рассольник с мясом и сметаной</t>
  </si>
  <si>
    <t>Филе птицы в сливочно-сырном соусе</t>
  </si>
  <si>
    <t>Запеканка из творога с шоколадным соусом</t>
  </si>
  <si>
    <t>Кукуруза консервированная</t>
  </si>
  <si>
    <t>Каша рисовая молочная с ананасами и маслом</t>
  </si>
  <si>
    <t>Суп куриный с вермишелью</t>
  </si>
  <si>
    <t>Филе птицы тушенное в сливочно-сырном соусе</t>
  </si>
  <si>
    <t>Суп картофельный с мясными фрикадельками</t>
  </si>
  <si>
    <t>Запеканка из печени со сливочным соусом</t>
  </si>
  <si>
    <t>Печень говяжья тушеная в сметанном соусе</t>
  </si>
  <si>
    <t>Биточек из рыбы</t>
  </si>
  <si>
    <t>Рыба запеченая под сырно-овощной шапкой</t>
  </si>
  <si>
    <t>Сложный гарнир № 8</t>
  </si>
  <si>
    <t>Люля-кебаб с томатным соусом и зеленью</t>
  </si>
  <si>
    <t>Суп куриный с рисом и томатом</t>
  </si>
  <si>
    <t>Пудинг из творога с изюмом со сгущенным молоком</t>
  </si>
  <si>
    <t>Макароны отварные с сыром и маслом</t>
  </si>
  <si>
    <t>хлеб чер.</t>
  </si>
  <si>
    <t>Рассольник с мясом и сметаной и перловой крупой</t>
  </si>
  <si>
    <t>Филе птицы тушенное в томатном соусе</t>
  </si>
  <si>
    <t>Мясные колобки</t>
  </si>
  <si>
    <t>Салат из свежих помидоров с капустой брокколи</t>
  </si>
  <si>
    <t>Помидоры порционные</t>
  </si>
  <si>
    <t>Запеканка из творога со сгущенным молоком</t>
  </si>
  <si>
    <t>Горячий бутерброд на батоне</t>
  </si>
  <si>
    <t>Рыба запеченная под сырно-овощной шапкой</t>
  </si>
  <si>
    <t>Куриные наггетсы с томатным соусом и зеленью</t>
  </si>
  <si>
    <t>Суп-пюре картофельный с фрикадельками и гренками</t>
  </si>
  <si>
    <t>Филе птицы запеченное с помидорами</t>
  </si>
  <si>
    <t>Биточек из птицы</t>
  </si>
  <si>
    <t>Блинчик со сгущенным молоком</t>
  </si>
  <si>
    <t>40/10</t>
  </si>
  <si>
    <t>Бульон куриный с яйцом и гренками</t>
  </si>
  <si>
    <t>200/12/10</t>
  </si>
  <si>
    <t>Пудинг из творога из творога с персиками и карамельным соусом</t>
  </si>
  <si>
    <t>Ёжики куриные с красным соусом</t>
  </si>
  <si>
    <t>Ассорти из свежих овощей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</si>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</sst>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2D2D2D"/>
      <name val="Arial"/>
      <family val="2"/>
    </font>
    <font>
      <b/>
      <sz val="14"/>
      <color rgb="FF4C4C4C"/>
      <name val="Arial"/>
      <family val="2"/>
    </font>
    <font>
      <b/>
      <sz val="8"/>
      <color theme="1"/>
      <name val="Arial"/>
      <family val="2"/>
    </font>
    <font>
      <b/>
      <sz val="8"/>
      <color rgb="FF2D2D2D"/>
      <name val="Arial"/>
      <family val="2"/>
    </font>
    <font>
      <i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2" xfId="0" applyFont="1" applyFill="1" applyBorder="1" applyProtection="1">
      <protection locked="0"/>
    </xf>
    <xf numFmtId="0" fontId="0" fillId="0" borderId="2" xfId="0" applyFont="1" applyBorder="1"/>
    <xf numFmtId="0" fontId="3" fillId="2" borderId="13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2"/>
  <sheetViews>
    <sheetView workbookViewId="0" topLeftCell="A1">
      <pane xSplit="4" ySplit="5" topLeftCell="E483" activePane="bottomRight" state="frozen"/>
      <selection pane="topRight" activeCell="E1" sqref="E1"/>
      <selection pane="bottomLeft" activeCell="A6" sqref="A6"/>
      <selection pane="bottomRight" activeCell="K508" sqref="K508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63" t="s">
        <v>98</v>
      </c>
      <c r="D1" s="64"/>
      <c r="E1" s="64"/>
      <c r="F1" s="13" t="s">
        <v>97</v>
      </c>
      <c r="G1" s="2" t="s">
        <v>16</v>
      </c>
      <c r="H1" s="65" t="s">
        <v>44</v>
      </c>
      <c r="I1" s="65"/>
      <c r="J1" s="65"/>
      <c r="K1" s="65"/>
    </row>
    <row r="2" spans="1:11" ht="18">
      <c r="A2" s="43" t="s">
        <v>6</v>
      </c>
      <c r="C2" s="2"/>
      <c r="G2" s="2" t="s">
        <v>17</v>
      </c>
      <c r="H2" s="65" t="s">
        <v>45</v>
      </c>
      <c r="I2" s="65"/>
      <c r="J2" s="65"/>
      <c r="K2" s="65"/>
    </row>
    <row r="3" spans="1:11" ht="17.25" customHeight="1">
      <c r="A3" s="4" t="s">
        <v>8</v>
      </c>
      <c r="C3" s="2"/>
      <c r="D3" s="3"/>
      <c r="E3" s="46" t="s">
        <v>9</v>
      </c>
      <c r="G3" s="2" t="s">
        <v>18</v>
      </c>
      <c r="H3" s="55">
        <v>5</v>
      </c>
      <c r="I3" s="55">
        <v>2</v>
      </c>
      <c r="J3" s="56">
        <v>2024</v>
      </c>
      <c r="K3" s="1"/>
    </row>
    <row r="4" spans="3:10" ht="15">
      <c r="C4" s="2"/>
      <c r="D4" s="4"/>
      <c r="H4" s="57" t="s">
        <v>41</v>
      </c>
      <c r="I4" s="57" t="s">
        <v>42</v>
      </c>
      <c r="J4" s="57" t="s">
        <v>43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40</v>
      </c>
    </row>
    <row r="6" spans="1:12" ht="15">
      <c r="A6" s="22">
        <v>1</v>
      </c>
      <c r="B6" s="23">
        <v>1</v>
      </c>
      <c r="C6" s="24" t="s">
        <v>19</v>
      </c>
      <c r="D6" s="5" t="s">
        <v>20</v>
      </c>
      <c r="E6" s="66" t="s">
        <v>82</v>
      </c>
      <c r="F6" s="48" t="s">
        <v>46</v>
      </c>
      <c r="G6" s="48">
        <v>7.32</v>
      </c>
      <c r="H6" s="48">
        <v>7.29</v>
      </c>
      <c r="I6" s="48">
        <v>34.18</v>
      </c>
      <c r="J6" s="48">
        <v>230.69</v>
      </c>
      <c r="K6" s="49">
        <v>123</v>
      </c>
      <c r="L6" s="48"/>
    </row>
    <row r="7" spans="1:12" ht="15">
      <c r="A7" s="25"/>
      <c r="B7" s="16"/>
      <c r="C7" s="11"/>
      <c r="D7" s="6" t="s">
        <v>26</v>
      </c>
      <c r="E7" s="67" t="s">
        <v>116</v>
      </c>
      <c r="F7" s="68" t="s">
        <v>117</v>
      </c>
      <c r="G7" s="51">
        <v>4.39</v>
      </c>
      <c r="H7" s="51">
        <v>9.71</v>
      </c>
      <c r="I7" s="51">
        <v>26.83</v>
      </c>
      <c r="J7" s="51">
        <v>219.19</v>
      </c>
      <c r="K7" s="52">
        <v>225</v>
      </c>
      <c r="L7" s="51"/>
    </row>
    <row r="8" spans="1:12" ht="15">
      <c r="A8" s="25"/>
      <c r="B8" s="16"/>
      <c r="C8" s="11"/>
      <c r="D8" s="7" t="s">
        <v>21</v>
      </c>
      <c r="E8" s="67" t="s">
        <v>47</v>
      </c>
      <c r="F8" s="51">
        <v>200</v>
      </c>
      <c r="G8" s="51">
        <v>0.04</v>
      </c>
      <c r="H8" s="51">
        <v>0</v>
      </c>
      <c r="I8" s="51">
        <v>7.4</v>
      </c>
      <c r="J8" s="51">
        <v>30.26</v>
      </c>
      <c r="K8" s="52">
        <v>113</v>
      </c>
      <c r="L8" s="51"/>
    </row>
    <row r="9" spans="1:12" ht="15">
      <c r="A9" s="25"/>
      <c r="B9" s="16"/>
      <c r="C9" s="11"/>
      <c r="D9" s="7" t="s">
        <v>22</v>
      </c>
      <c r="E9" s="50" t="s">
        <v>48</v>
      </c>
      <c r="F9" s="51">
        <v>30</v>
      </c>
      <c r="G9" s="51">
        <v>2.25</v>
      </c>
      <c r="H9" s="51">
        <v>0.87</v>
      </c>
      <c r="I9" s="51">
        <v>14.94</v>
      </c>
      <c r="J9" s="51">
        <v>78.6</v>
      </c>
      <c r="K9" s="52">
        <v>121</v>
      </c>
      <c r="L9" s="51"/>
    </row>
    <row r="10" spans="1:12" ht="15">
      <c r="A10" s="25"/>
      <c r="B10" s="16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 t="s">
        <v>49</v>
      </c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 t="s">
        <v>22</v>
      </c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38</v>
      </c>
      <c r="E13" s="9"/>
      <c r="F13" s="21">
        <f>SUM(F6:F12)</f>
        <v>230</v>
      </c>
      <c r="G13" s="21">
        <f aca="true" t="shared" si="0" ref="G13:J13">SUM(G6:G12)</f>
        <v>14</v>
      </c>
      <c r="H13" s="21">
        <f t="shared" si="0"/>
        <v>17.87</v>
      </c>
      <c r="I13" s="21">
        <f t="shared" si="0"/>
        <v>83.35</v>
      </c>
      <c r="J13" s="21">
        <f t="shared" si="0"/>
        <v>558.74</v>
      </c>
      <c r="K13" s="27"/>
      <c r="L13" s="21">
        <f aca="true" t="shared" si="1" ref="L13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aca="true" t="shared" si="2" ref="G17:J17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27</v>
      </c>
      <c r="E19" s="50" t="s">
        <v>53</v>
      </c>
      <c r="F19" s="51">
        <v>200</v>
      </c>
      <c r="G19" s="51">
        <v>6</v>
      </c>
      <c r="H19" s="51">
        <v>6.28</v>
      </c>
      <c r="I19" s="51">
        <v>7.12</v>
      </c>
      <c r="J19" s="51">
        <v>109.74</v>
      </c>
      <c r="K19" s="52">
        <v>30</v>
      </c>
      <c r="L19" s="51"/>
    </row>
    <row r="20" spans="1:12" ht="15">
      <c r="A20" s="25"/>
      <c r="B20" s="16"/>
      <c r="C20" s="11"/>
      <c r="D20" s="7" t="s">
        <v>28</v>
      </c>
      <c r="E20" s="67" t="s">
        <v>118</v>
      </c>
      <c r="F20" s="51">
        <v>250</v>
      </c>
      <c r="G20" s="51">
        <v>26.9</v>
      </c>
      <c r="H20" s="51">
        <v>33.16</v>
      </c>
      <c r="I20" s="51">
        <v>40.37</v>
      </c>
      <c r="J20" s="51">
        <v>567.08</v>
      </c>
      <c r="K20" s="52">
        <v>255</v>
      </c>
      <c r="L20" s="51"/>
    </row>
    <row r="21" spans="1:12" ht="15">
      <c r="A21" s="25"/>
      <c r="B21" s="16"/>
      <c r="C21" s="11"/>
      <c r="D21" s="7" t="s">
        <v>29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30</v>
      </c>
      <c r="E22" s="50" t="s">
        <v>54</v>
      </c>
      <c r="F22" s="51">
        <v>200</v>
      </c>
      <c r="G22" s="51">
        <v>0.4</v>
      </c>
      <c r="H22" s="51">
        <v>0</v>
      </c>
      <c r="I22" s="51">
        <v>27</v>
      </c>
      <c r="J22" s="51">
        <v>110</v>
      </c>
      <c r="K22" s="52">
        <v>98</v>
      </c>
      <c r="L22" s="51"/>
    </row>
    <row r="23" spans="1:12" ht="15">
      <c r="A23" s="25"/>
      <c r="B23" s="16"/>
      <c r="C23" s="11"/>
      <c r="D23" s="7" t="s">
        <v>31</v>
      </c>
      <c r="E23" s="50" t="s">
        <v>55</v>
      </c>
      <c r="F23" s="51">
        <v>20</v>
      </c>
      <c r="G23" s="51">
        <v>1.52</v>
      </c>
      <c r="H23" s="51">
        <v>0.16</v>
      </c>
      <c r="I23" s="51">
        <v>9.84</v>
      </c>
      <c r="J23" s="51">
        <v>47</v>
      </c>
      <c r="K23" s="52">
        <v>119</v>
      </c>
      <c r="L23" s="51"/>
    </row>
    <row r="24" spans="1:12" ht="15">
      <c r="A24" s="25"/>
      <c r="B24" s="16"/>
      <c r="C24" s="11"/>
      <c r="D24" s="7" t="s">
        <v>32</v>
      </c>
      <c r="E24" s="50" t="s">
        <v>52</v>
      </c>
      <c r="F24" s="51">
        <v>20</v>
      </c>
      <c r="G24" s="51">
        <v>1.32</v>
      </c>
      <c r="H24" s="51">
        <v>0.24</v>
      </c>
      <c r="I24" s="51">
        <v>8.04</v>
      </c>
      <c r="J24" s="51">
        <v>39.6</v>
      </c>
      <c r="K24" s="52">
        <v>120</v>
      </c>
      <c r="L24" s="51"/>
    </row>
    <row r="25" spans="1:12" ht="15">
      <c r="A25" s="25"/>
      <c r="B25" s="16"/>
      <c r="C25" s="11"/>
      <c r="D25" s="6" t="s">
        <v>23</v>
      </c>
      <c r="E25" s="50" t="s">
        <v>80</v>
      </c>
      <c r="F25" s="51">
        <v>150</v>
      </c>
      <c r="G25" s="51">
        <v>0.6</v>
      </c>
      <c r="H25" s="51">
        <v>0.6</v>
      </c>
      <c r="I25" s="51">
        <v>14.7</v>
      </c>
      <c r="J25" s="51">
        <v>70.5</v>
      </c>
      <c r="K25" s="52">
        <v>24</v>
      </c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38</v>
      </c>
      <c r="E27" s="9"/>
      <c r="F27" s="21">
        <f>SUM(F18:F26)</f>
        <v>840</v>
      </c>
      <c r="G27" s="21">
        <f aca="true" t="shared" si="3" ref="G27:J27">SUM(G18:G26)</f>
        <v>36.74</v>
      </c>
      <c r="H27" s="21">
        <f t="shared" si="3"/>
        <v>40.44</v>
      </c>
      <c r="I27" s="21">
        <f t="shared" si="3"/>
        <v>107.07000000000001</v>
      </c>
      <c r="J27" s="21">
        <f t="shared" si="3"/>
        <v>943.9200000000001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aca="true" t="shared" si="4" ref="G32:J32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aca="true" t="shared" si="5" ref="G39:J39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aca="true" t="shared" si="6" ref="G46:J4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1070</v>
      </c>
      <c r="G47" s="34">
        <f aca="true" t="shared" si="7" ref="G47:J47">G13+G17+G27+G32+G39+G46</f>
        <v>50.74</v>
      </c>
      <c r="H47" s="34">
        <f t="shared" si="7"/>
        <v>58.31</v>
      </c>
      <c r="I47" s="34">
        <f t="shared" si="7"/>
        <v>190.42000000000002</v>
      </c>
      <c r="J47" s="34">
        <f t="shared" si="7"/>
        <v>1502.66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19</v>
      </c>
      <c r="D48" s="69" t="s">
        <v>29</v>
      </c>
      <c r="E48" s="47" t="s">
        <v>57</v>
      </c>
      <c r="F48" s="48">
        <v>150</v>
      </c>
      <c r="G48" s="48">
        <v>4.35</v>
      </c>
      <c r="H48" s="48">
        <v>3.9</v>
      </c>
      <c r="I48" s="48">
        <v>20.4</v>
      </c>
      <c r="J48" s="48">
        <v>134.25</v>
      </c>
      <c r="K48" s="49">
        <v>227</v>
      </c>
      <c r="L48" s="48"/>
    </row>
    <row r="49" spans="1:12" ht="15">
      <c r="A49" s="15"/>
      <c r="B49" s="16"/>
      <c r="C49" s="11"/>
      <c r="D49" s="6" t="s">
        <v>20</v>
      </c>
      <c r="E49" s="67" t="s">
        <v>99</v>
      </c>
      <c r="F49" s="51">
        <v>90</v>
      </c>
      <c r="G49" s="51">
        <v>20.17</v>
      </c>
      <c r="H49" s="51">
        <v>20.31</v>
      </c>
      <c r="I49" s="51">
        <v>2.09</v>
      </c>
      <c r="J49" s="51">
        <v>274</v>
      </c>
      <c r="K49" s="52">
        <v>240</v>
      </c>
      <c r="L49" s="51"/>
    </row>
    <row r="50" spans="1:12" ht="15">
      <c r="A50" s="15"/>
      <c r="B50" s="16"/>
      <c r="C50" s="11"/>
      <c r="D50" s="7" t="s">
        <v>21</v>
      </c>
      <c r="E50" s="50" t="s">
        <v>56</v>
      </c>
      <c r="F50" s="51">
        <v>200</v>
      </c>
      <c r="G50" s="51">
        <v>0</v>
      </c>
      <c r="H50" s="51">
        <v>0</v>
      </c>
      <c r="I50" s="51">
        <v>19.2</v>
      </c>
      <c r="J50" s="51">
        <v>76.8</v>
      </c>
      <c r="K50" s="52">
        <v>104</v>
      </c>
      <c r="L50" s="51"/>
    </row>
    <row r="51" spans="1:12" ht="15">
      <c r="A51" s="15"/>
      <c r="B51" s="16"/>
      <c r="C51" s="11"/>
      <c r="D51" s="7" t="s">
        <v>22</v>
      </c>
      <c r="E51" s="50" t="s">
        <v>55</v>
      </c>
      <c r="F51" s="51">
        <v>25</v>
      </c>
      <c r="G51" s="51">
        <v>1.9</v>
      </c>
      <c r="H51" s="51">
        <v>0.2</v>
      </c>
      <c r="I51" s="51">
        <v>12.3</v>
      </c>
      <c r="J51" s="51">
        <v>58.75</v>
      </c>
      <c r="K51" s="52">
        <v>119</v>
      </c>
      <c r="L51" s="51"/>
    </row>
    <row r="52" spans="1:12" ht="15">
      <c r="A52" s="15"/>
      <c r="B52" s="16"/>
      <c r="C52" s="11"/>
      <c r="D52" s="7" t="s">
        <v>22</v>
      </c>
      <c r="E52" s="50" t="s">
        <v>52</v>
      </c>
      <c r="F52" s="51">
        <v>20</v>
      </c>
      <c r="G52" s="51">
        <v>1.32</v>
      </c>
      <c r="H52" s="51">
        <v>0.24</v>
      </c>
      <c r="I52" s="51">
        <v>8.04</v>
      </c>
      <c r="J52" s="51">
        <v>39.6</v>
      </c>
      <c r="K52" s="52">
        <v>120</v>
      </c>
      <c r="L52" s="51"/>
    </row>
    <row r="53" spans="1:12" ht="15">
      <c r="A53" s="15"/>
      <c r="B53" s="16"/>
      <c r="C53" s="11"/>
      <c r="D53" s="6" t="s">
        <v>20</v>
      </c>
      <c r="E53" s="67" t="s">
        <v>104</v>
      </c>
      <c r="F53" s="51">
        <v>90</v>
      </c>
      <c r="G53" s="51">
        <v>15.77</v>
      </c>
      <c r="H53" s="51">
        <v>13.36</v>
      </c>
      <c r="I53" s="51">
        <v>1.61</v>
      </c>
      <c r="J53" s="51">
        <v>190.47</v>
      </c>
      <c r="K53" s="52">
        <v>177</v>
      </c>
      <c r="L53" s="51"/>
    </row>
    <row r="54" spans="1:12" ht="15">
      <c r="A54" s="15"/>
      <c r="B54" s="16"/>
      <c r="C54" s="11"/>
      <c r="D54" s="6" t="s">
        <v>26</v>
      </c>
      <c r="E54" s="67" t="s">
        <v>111</v>
      </c>
      <c r="F54" s="51">
        <v>15</v>
      </c>
      <c r="G54" s="51">
        <v>0.12</v>
      </c>
      <c r="H54" s="51">
        <v>10.88</v>
      </c>
      <c r="I54" s="51">
        <v>0.19</v>
      </c>
      <c r="J54" s="51">
        <v>99.15</v>
      </c>
      <c r="K54" s="52">
        <v>1</v>
      </c>
      <c r="L54" s="51"/>
    </row>
    <row r="55" spans="1:12" ht="15">
      <c r="A55" s="17"/>
      <c r="B55" s="18"/>
      <c r="C55" s="8"/>
      <c r="D55" s="19" t="s">
        <v>38</v>
      </c>
      <c r="E55" s="9"/>
      <c r="F55" s="21">
        <f>SUM(F48:F54)</f>
        <v>590</v>
      </c>
      <c r="G55" s="21">
        <f aca="true" t="shared" si="8" ref="G55">SUM(G48:G54)</f>
        <v>43.63</v>
      </c>
      <c r="H55" s="21">
        <f aca="true" t="shared" si="9" ref="H55">SUM(H48:H54)</f>
        <v>48.88999999999999</v>
      </c>
      <c r="I55" s="21">
        <f aca="true" t="shared" si="10" ref="I55">SUM(I48:I54)</f>
        <v>63.82999999999999</v>
      </c>
      <c r="J55" s="21">
        <f aca="true" t="shared" si="11" ref="J55">SUM(J48:J54)</f>
        <v>873.02</v>
      </c>
      <c r="K55" s="27"/>
      <c r="L55" s="21">
        <f aca="true" t="shared" si="12" ref="L55:L96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aca="true" t="shared" si="13" ref="G59">SUM(G56:G58)</f>
        <v>0</v>
      </c>
      <c r="H59" s="21">
        <f aca="true" t="shared" si="14" ref="H59">SUM(H56:H58)</f>
        <v>0</v>
      </c>
      <c r="I59" s="21">
        <f aca="true" t="shared" si="15" ref="I59">SUM(I56:I58)</f>
        <v>0</v>
      </c>
      <c r="J59" s="21">
        <f aca="true" t="shared" si="16" ref="J59">SUM(J56:J58)</f>
        <v>0</v>
      </c>
      <c r="K59" s="27"/>
      <c r="L59" s="21">
        <f ca="1">SUM(L56:L63)</f>
        <v>0</v>
      </c>
    </row>
    <row r="60" spans="1:12" ht="1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67" t="s">
        <v>110</v>
      </c>
      <c r="F60" s="51">
        <v>60</v>
      </c>
      <c r="G60" s="51">
        <v>1.2</v>
      </c>
      <c r="H60" s="51">
        <v>5.4</v>
      </c>
      <c r="I60" s="51">
        <v>5.16</v>
      </c>
      <c r="J60" s="51">
        <v>73.2</v>
      </c>
      <c r="K60" s="52">
        <v>135</v>
      </c>
      <c r="L60" s="51"/>
    </row>
    <row r="61" spans="1:12" ht="15">
      <c r="A61" s="15"/>
      <c r="B61" s="16"/>
      <c r="C61" s="11"/>
      <c r="D61" s="7" t="s">
        <v>27</v>
      </c>
      <c r="E61" s="50" t="s">
        <v>59</v>
      </c>
      <c r="F61" s="51">
        <v>200</v>
      </c>
      <c r="G61" s="51">
        <v>5</v>
      </c>
      <c r="H61" s="51">
        <v>8.6</v>
      </c>
      <c r="I61" s="51">
        <v>12.6</v>
      </c>
      <c r="J61" s="51">
        <v>147.8</v>
      </c>
      <c r="K61" s="52">
        <v>36</v>
      </c>
      <c r="L61" s="51"/>
    </row>
    <row r="62" spans="1:12" ht="15">
      <c r="A62" s="15"/>
      <c r="B62" s="16"/>
      <c r="C62" s="11"/>
      <c r="D62" s="7" t="s">
        <v>28</v>
      </c>
      <c r="E62" s="67" t="s">
        <v>119</v>
      </c>
      <c r="F62" s="51">
        <v>105</v>
      </c>
      <c r="G62" s="51">
        <v>12.38</v>
      </c>
      <c r="H62" s="51">
        <v>10.59</v>
      </c>
      <c r="I62" s="51">
        <v>16.84</v>
      </c>
      <c r="J62" s="51">
        <v>167.46</v>
      </c>
      <c r="K62" s="52">
        <v>259</v>
      </c>
      <c r="L62" s="51"/>
    </row>
    <row r="63" spans="1:12" ht="15">
      <c r="A63" s="15"/>
      <c r="B63" s="16"/>
      <c r="C63" s="11"/>
      <c r="D63" s="7" t="s">
        <v>30</v>
      </c>
      <c r="E63" s="50" t="s">
        <v>61</v>
      </c>
      <c r="F63" s="51">
        <v>200</v>
      </c>
      <c r="G63" s="51">
        <v>0.25</v>
      </c>
      <c r="H63" s="51">
        <v>0</v>
      </c>
      <c r="I63" s="51">
        <v>12.73</v>
      </c>
      <c r="J63" s="51">
        <v>51.3</v>
      </c>
      <c r="K63" s="52">
        <v>216</v>
      </c>
      <c r="L63" s="51"/>
    </row>
    <row r="64" spans="1:12" ht="15">
      <c r="A64" s="15"/>
      <c r="B64" s="16"/>
      <c r="C64" s="11"/>
      <c r="D64" s="7" t="s">
        <v>31</v>
      </c>
      <c r="E64" s="50" t="s">
        <v>55</v>
      </c>
      <c r="F64" s="51">
        <v>45</v>
      </c>
      <c r="G64" s="51">
        <v>3.42</v>
      </c>
      <c r="H64" s="51">
        <v>0.36</v>
      </c>
      <c r="I64" s="51">
        <v>22.14</v>
      </c>
      <c r="J64" s="51">
        <v>105.75</v>
      </c>
      <c r="K64" s="52">
        <v>119</v>
      </c>
      <c r="L64" s="51"/>
    </row>
    <row r="65" spans="1:12" ht="15">
      <c r="A65" s="15"/>
      <c r="B65" s="16"/>
      <c r="C65" s="11"/>
      <c r="D65" s="7" t="s">
        <v>32</v>
      </c>
      <c r="E65" s="50" t="s">
        <v>52</v>
      </c>
      <c r="F65" s="51">
        <v>25</v>
      </c>
      <c r="G65" s="51">
        <v>1.65</v>
      </c>
      <c r="H65" s="51">
        <v>0.3</v>
      </c>
      <c r="I65" s="51">
        <v>10.05</v>
      </c>
      <c r="J65" s="51">
        <v>49.5</v>
      </c>
      <c r="K65" s="52">
        <v>120</v>
      </c>
      <c r="L65" s="51"/>
    </row>
    <row r="66" spans="1:12" ht="15">
      <c r="A66" s="15"/>
      <c r="B66" s="16"/>
      <c r="C66" s="11"/>
      <c r="D66" s="6" t="s">
        <v>20</v>
      </c>
      <c r="E66" s="67" t="s">
        <v>120</v>
      </c>
      <c r="F66" s="51">
        <v>95</v>
      </c>
      <c r="G66" s="51">
        <v>24.87</v>
      </c>
      <c r="H66" s="51">
        <v>21.09</v>
      </c>
      <c r="I66" s="51">
        <v>0.72</v>
      </c>
      <c r="J66" s="51">
        <v>290.5</v>
      </c>
      <c r="K66" s="52">
        <v>82</v>
      </c>
      <c r="L66" s="51"/>
    </row>
    <row r="67" spans="1:12" ht="15">
      <c r="A67" s="15"/>
      <c r="B67" s="16"/>
      <c r="C67" s="11"/>
      <c r="D67" s="6" t="s">
        <v>29</v>
      </c>
      <c r="E67" s="67" t="s">
        <v>121</v>
      </c>
      <c r="F67" s="51">
        <v>150</v>
      </c>
      <c r="G67" s="51">
        <v>13.95</v>
      </c>
      <c r="H67" s="51">
        <v>4.65</v>
      </c>
      <c r="I67" s="51">
        <v>31.95</v>
      </c>
      <c r="J67" s="51">
        <v>224.85</v>
      </c>
      <c r="K67" s="52">
        <v>210</v>
      </c>
      <c r="L67" s="51"/>
    </row>
    <row r="68" spans="1:12" ht="15">
      <c r="A68" s="17"/>
      <c r="B68" s="18"/>
      <c r="C68" s="8"/>
      <c r="D68" s="19" t="s">
        <v>38</v>
      </c>
      <c r="E68" s="9"/>
      <c r="F68" s="21">
        <f>SUM(F60:F67)</f>
        <v>880</v>
      </c>
      <c r="G68" s="21">
        <f>SUM(G60:G67)</f>
        <v>62.72</v>
      </c>
      <c r="H68" s="21">
        <f>SUM(H60:H67)</f>
        <v>50.99</v>
      </c>
      <c r="I68" s="21">
        <f>SUM(I60:I67)</f>
        <v>112.19</v>
      </c>
      <c r="J68" s="21">
        <f>SUM(J60:J67)</f>
        <v>1110.36</v>
      </c>
      <c r="K68" s="27"/>
      <c r="L68" s="21">
        <f aca="true" t="shared" si="17" ref="L68">SUM(L65:L73)</f>
        <v>0</v>
      </c>
    </row>
    <row r="69" spans="1:12" ht="15">
      <c r="A69" s="14">
        <f>A48</f>
        <v>1</v>
      </c>
      <c r="B69" s="14">
        <f>B48</f>
        <v>2</v>
      </c>
      <c r="C69" s="10" t="s">
        <v>33</v>
      </c>
      <c r="D69" s="12" t="s">
        <v>34</v>
      </c>
      <c r="E69" s="50"/>
      <c r="F69" s="51"/>
      <c r="G69" s="51"/>
      <c r="H69" s="51"/>
      <c r="I69" s="51"/>
      <c r="J69" s="51"/>
      <c r="K69" s="52"/>
      <c r="L69" s="51"/>
    </row>
    <row r="70" spans="1:12" ht="15">
      <c r="A70" s="15"/>
      <c r="B70" s="16"/>
      <c r="C70" s="11"/>
      <c r="D70" s="12" t="s">
        <v>30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6"/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7"/>
      <c r="B73" s="18"/>
      <c r="C73" s="8"/>
      <c r="D73" s="19" t="s">
        <v>38</v>
      </c>
      <c r="E73" s="9"/>
      <c r="F73" s="21">
        <f>SUM(F69:F72)</f>
        <v>0</v>
      </c>
      <c r="G73" s="21">
        <f aca="true" t="shared" si="18" ref="G73">SUM(G69:G72)</f>
        <v>0</v>
      </c>
      <c r="H73" s="21">
        <f aca="true" t="shared" si="19" ref="H73">SUM(H69:H72)</f>
        <v>0</v>
      </c>
      <c r="I73" s="21">
        <f aca="true" t="shared" si="20" ref="I73">SUM(I69:I72)</f>
        <v>0</v>
      </c>
      <c r="J73" s="21">
        <f aca="true" t="shared" si="21" ref="J73">SUM(J69:J72)</f>
        <v>0</v>
      </c>
      <c r="K73" s="27"/>
      <c r="L73" s="21">
        <f aca="true" t="shared" si="22" ref="L73">SUM(L66:L72)</f>
        <v>0</v>
      </c>
    </row>
    <row r="74" spans="1:12" ht="15">
      <c r="A74" s="14">
        <f>A48</f>
        <v>1</v>
      </c>
      <c r="B74" s="14">
        <f>B48</f>
        <v>2</v>
      </c>
      <c r="C74" s="10" t="s">
        <v>35</v>
      </c>
      <c r="D74" s="7" t="s">
        <v>20</v>
      </c>
      <c r="E74" s="50"/>
      <c r="F74" s="51"/>
      <c r="G74" s="51"/>
      <c r="H74" s="51"/>
      <c r="I74" s="51"/>
      <c r="J74" s="51"/>
      <c r="K74" s="52"/>
      <c r="L74" s="51"/>
    </row>
    <row r="75" spans="1:12" ht="15">
      <c r="A75" s="15"/>
      <c r="B75" s="16"/>
      <c r="C75" s="11"/>
      <c r="D75" s="7" t="s">
        <v>29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22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6"/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7"/>
      <c r="B80" s="18"/>
      <c r="C80" s="8"/>
      <c r="D80" s="19" t="s">
        <v>38</v>
      </c>
      <c r="E80" s="9"/>
      <c r="F80" s="21">
        <f>SUM(F74:F79)</f>
        <v>0</v>
      </c>
      <c r="G80" s="21">
        <f aca="true" t="shared" si="23" ref="G80">SUM(G74:G79)</f>
        <v>0</v>
      </c>
      <c r="H80" s="21">
        <f aca="true" t="shared" si="24" ref="H80">SUM(H74:H79)</f>
        <v>0</v>
      </c>
      <c r="I80" s="21">
        <f aca="true" t="shared" si="25" ref="I80">SUM(I74:I79)</f>
        <v>0</v>
      </c>
      <c r="J80" s="21">
        <f aca="true" t="shared" si="26" ref="J80">SUM(J74:J79)</f>
        <v>0</v>
      </c>
      <c r="K80" s="27"/>
      <c r="L80" s="21">
        <f aca="true" t="shared" si="27" ref="L80">SUM(L74:L82)</f>
        <v>0</v>
      </c>
    </row>
    <row r="81" spans="1:12" ht="15">
      <c r="A81" s="14">
        <f>A48</f>
        <v>1</v>
      </c>
      <c r="B81" s="14">
        <f>B48</f>
        <v>2</v>
      </c>
      <c r="C81" s="10" t="s">
        <v>36</v>
      </c>
      <c r="D81" s="12" t="s">
        <v>37</v>
      </c>
      <c r="E81" s="50"/>
      <c r="F81" s="51"/>
      <c r="G81" s="51"/>
      <c r="H81" s="51"/>
      <c r="I81" s="51"/>
      <c r="J81" s="51"/>
      <c r="K81" s="52"/>
      <c r="L81" s="51"/>
    </row>
    <row r="82" spans="1:12" ht="15">
      <c r="A82" s="15"/>
      <c r="B82" s="16"/>
      <c r="C82" s="11"/>
      <c r="D82" s="12" t="s">
        <v>34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30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23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6"/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7"/>
      <c r="B87" s="18"/>
      <c r="C87" s="8"/>
      <c r="D87" s="20" t="s">
        <v>38</v>
      </c>
      <c r="E87" s="9"/>
      <c r="F87" s="21">
        <f>SUM(F81:F86)</f>
        <v>0</v>
      </c>
      <c r="G87" s="21">
        <f aca="true" t="shared" si="28" ref="G87">SUM(G81:G86)</f>
        <v>0</v>
      </c>
      <c r="H87" s="21">
        <f aca="true" t="shared" si="29" ref="H87">SUM(H81:H86)</f>
        <v>0</v>
      </c>
      <c r="I87" s="21">
        <f aca="true" t="shared" si="30" ref="I87">SUM(I81:I86)</f>
        <v>0</v>
      </c>
      <c r="J87" s="21">
        <f aca="true" t="shared" si="31" ref="J87">SUM(J81:J86)</f>
        <v>0</v>
      </c>
      <c r="K87" s="27"/>
      <c r="L87" s="21">
        <f aca="true" t="shared" si="32" ref="L87">SUM(L81:L89)</f>
        <v>0</v>
      </c>
    </row>
    <row r="88" spans="1:12" ht="15.75" customHeight="1">
      <c r="A88" s="36">
        <f>A48</f>
        <v>1</v>
      </c>
      <c r="B88" s="36">
        <f>B48</f>
        <v>2</v>
      </c>
      <c r="C88" s="61" t="s">
        <v>4</v>
      </c>
      <c r="D88" s="62"/>
      <c r="E88" s="33"/>
      <c r="F88" s="34">
        <f>F55+F59+F68+F73+F80+F87</f>
        <v>1470</v>
      </c>
      <c r="G88" s="34">
        <f>G55+G59+G68+G73+G80+G87</f>
        <v>106.35</v>
      </c>
      <c r="H88" s="34">
        <f>H55+H59+H68+H73+H80+H87</f>
        <v>99.88</v>
      </c>
      <c r="I88" s="34">
        <f>I55+I59+I68+I73+I80+I87</f>
        <v>176.01999999999998</v>
      </c>
      <c r="J88" s="34">
        <f>J55+J59+J68+J73+J80+J87</f>
        <v>1983.3799999999999</v>
      </c>
      <c r="K88" s="35"/>
      <c r="L88" s="34">
        <f ca="1">L55+L59+L68+L73+L80+L87</f>
        <v>0</v>
      </c>
    </row>
    <row r="89" spans="1:12" ht="15">
      <c r="A89" s="22">
        <v>1</v>
      </c>
      <c r="B89" s="23">
        <v>3</v>
      </c>
      <c r="C89" s="24" t="s">
        <v>19</v>
      </c>
      <c r="D89" s="5" t="s">
        <v>20</v>
      </c>
      <c r="E89" s="66" t="s">
        <v>65</v>
      </c>
      <c r="F89" s="48">
        <v>90</v>
      </c>
      <c r="G89" s="48">
        <v>18</v>
      </c>
      <c r="H89" s="48">
        <v>16.5</v>
      </c>
      <c r="I89" s="48">
        <v>2.89</v>
      </c>
      <c r="J89" s="48">
        <v>232.8</v>
      </c>
      <c r="K89" s="49">
        <v>88</v>
      </c>
      <c r="L89" s="48"/>
    </row>
    <row r="90" spans="1:12" ht="15">
      <c r="A90" s="25"/>
      <c r="B90" s="16"/>
      <c r="C90" s="11"/>
      <c r="D90" s="70" t="s">
        <v>29</v>
      </c>
      <c r="E90" s="67" t="s">
        <v>123</v>
      </c>
      <c r="F90" s="51">
        <v>150</v>
      </c>
      <c r="G90" s="51">
        <v>4.1</v>
      </c>
      <c r="H90" s="51">
        <v>5.51</v>
      </c>
      <c r="I90" s="51">
        <v>25.26</v>
      </c>
      <c r="J90" s="51">
        <v>166.85</v>
      </c>
      <c r="K90" s="52">
        <v>141</v>
      </c>
      <c r="L90" s="51"/>
    </row>
    <row r="91" spans="1:12" ht="15">
      <c r="A91" s="25"/>
      <c r="B91" s="16"/>
      <c r="C91" s="11"/>
      <c r="D91" s="7" t="s">
        <v>21</v>
      </c>
      <c r="E91" s="50" t="s">
        <v>54</v>
      </c>
      <c r="F91" s="51">
        <v>200</v>
      </c>
      <c r="G91" s="51">
        <v>0.4</v>
      </c>
      <c r="H91" s="51">
        <v>0</v>
      </c>
      <c r="I91" s="51">
        <v>27</v>
      </c>
      <c r="J91" s="51">
        <v>110</v>
      </c>
      <c r="K91" s="52">
        <v>98</v>
      </c>
      <c r="L91" s="51"/>
    </row>
    <row r="92" spans="1:12" ht="15">
      <c r="A92" s="25"/>
      <c r="B92" s="16"/>
      <c r="C92" s="11"/>
      <c r="D92" s="7" t="s">
        <v>22</v>
      </c>
      <c r="E92" s="50" t="s">
        <v>55</v>
      </c>
      <c r="F92" s="51">
        <v>20</v>
      </c>
      <c r="G92" s="51">
        <v>1.52</v>
      </c>
      <c r="H92" s="51">
        <v>0.16</v>
      </c>
      <c r="I92" s="51">
        <v>9.84</v>
      </c>
      <c r="J92" s="51">
        <v>47</v>
      </c>
      <c r="K92" s="52">
        <v>119</v>
      </c>
      <c r="L92" s="51"/>
    </row>
    <row r="93" spans="1:12" ht="15">
      <c r="A93" s="25"/>
      <c r="B93" s="16"/>
      <c r="C93" s="11"/>
      <c r="D93" s="7" t="s">
        <v>22</v>
      </c>
      <c r="E93" s="50" t="s">
        <v>52</v>
      </c>
      <c r="F93" s="51">
        <v>20</v>
      </c>
      <c r="G93" s="51">
        <v>1.32</v>
      </c>
      <c r="H93" s="51">
        <v>0.24</v>
      </c>
      <c r="I93" s="51">
        <v>8.04</v>
      </c>
      <c r="J93" s="51">
        <v>39.6</v>
      </c>
      <c r="K93" s="52">
        <v>120</v>
      </c>
      <c r="L93" s="51"/>
    </row>
    <row r="94" spans="1:12" ht="15">
      <c r="A94" s="25"/>
      <c r="B94" s="16"/>
      <c r="C94" s="11"/>
      <c r="D94" s="6" t="s">
        <v>29</v>
      </c>
      <c r="E94" s="50" t="s">
        <v>60</v>
      </c>
      <c r="F94" s="51">
        <v>150</v>
      </c>
      <c r="G94" s="51">
        <v>3.3</v>
      </c>
      <c r="H94" s="51">
        <v>7.8</v>
      </c>
      <c r="I94" s="51">
        <v>22.35</v>
      </c>
      <c r="J94" s="51">
        <v>173.1</v>
      </c>
      <c r="K94" s="52">
        <v>50</v>
      </c>
      <c r="L94" s="51"/>
    </row>
    <row r="95" spans="1:12" ht="15">
      <c r="A95" s="25"/>
      <c r="B95" s="16"/>
      <c r="C95" s="11"/>
      <c r="D95" s="6" t="s">
        <v>26</v>
      </c>
      <c r="E95" s="67" t="s">
        <v>122</v>
      </c>
      <c r="F95" s="51">
        <v>60</v>
      </c>
      <c r="G95" s="51">
        <v>0.48</v>
      </c>
      <c r="H95" s="51">
        <v>0.6</v>
      </c>
      <c r="I95" s="51">
        <v>1.56</v>
      </c>
      <c r="J95" s="51">
        <v>8.4</v>
      </c>
      <c r="K95" s="52">
        <v>28</v>
      </c>
      <c r="L95" s="51"/>
    </row>
    <row r="96" spans="1:12" ht="15">
      <c r="A96" s="26"/>
      <c r="B96" s="18"/>
      <c r="C96" s="8"/>
      <c r="D96" s="19" t="s">
        <v>38</v>
      </c>
      <c r="E96" s="9"/>
      <c r="F96" s="21">
        <f>SUM(F89:F95)</f>
        <v>690</v>
      </c>
      <c r="G96" s="21">
        <f aca="true" t="shared" si="33" ref="G96">SUM(G89:G95)</f>
        <v>29.12</v>
      </c>
      <c r="H96" s="21">
        <f aca="true" t="shared" si="34" ref="H96">SUM(H89:H95)</f>
        <v>30.81</v>
      </c>
      <c r="I96" s="21">
        <f aca="true" t="shared" si="35" ref="I96">SUM(I89:I95)</f>
        <v>96.94</v>
      </c>
      <c r="J96" s="21">
        <f aca="true" t="shared" si="36" ref="J96">SUM(J89:J95)</f>
        <v>777.75</v>
      </c>
      <c r="K96" s="27"/>
      <c r="L96" s="21">
        <f t="shared" si="12"/>
        <v>0</v>
      </c>
    </row>
    <row r="97" spans="1:12" ht="15">
      <c r="A97" s="28">
        <f>A89</f>
        <v>1</v>
      </c>
      <c r="B97" s="14">
        <f>B89</f>
        <v>3</v>
      </c>
      <c r="C97" s="10" t="s">
        <v>24</v>
      </c>
      <c r="D97" s="12" t="s">
        <v>23</v>
      </c>
      <c r="E97" s="50"/>
      <c r="F97" s="51"/>
      <c r="G97" s="51"/>
      <c r="H97" s="51"/>
      <c r="I97" s="51"/>
      <c r="J97" s="51"/>
      <c r="K97" s="52"/>
      <c r="L97" s="51"/>
    </row>
    <row r="98" spans="1:12" ht="15">
      <c r="A98" s="25"/>
      <c r="B98" s="16"/>
      <c r="C98" s="11"/>
      <c r="D98" s="6"/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6"/>
      <c r="B100" s="18"/>
      <c r="C100" s="8"/>
      <c r="D100" s="19" t="s">
        <v>38</v>
      </c>
      <c r="E100" s="9"/>
      <c r="F100" s="21">
        <f>SUM(F97:F99)</f>
        <v>0</v>
      </c>
      <c r="G100" s="21">
        <f aca="true" t="shared" si="37" ref="G100">SUM(G97:G99)</f>
        <v>0</v>
      </c>
      <c r="H100" s="21">
        <f aca="true" t="shared" si="38" ref="H100">SUM(H97:H99)</f>
        <v>0</v>
      </c>
      <c r="I100" s="21">
        <f aca="true" t="shared" si="39" ref="I100">SUM(I97:I99)</f>
        <v>0</v>
      </c>
      <c r="J100" s="21">
        <f aca="true" t="shared" si="40" ref="J100">SUM(J97:J99)</f>
        <v>0</v>
      </c>
      <c r="K100" s="27"/>
      <c r="L100" s="21">
        <f aca="true" t="shared" si="41" ref="L100">SUM(L97:L105)</f>
        <v>0</v>
      </c>
    </row>
    <row r="101" spans="1:12" ht="15">
      <c r="A101" s="28">
        <f>A89</f>
        <v>1</v>
      </c>
      <c r="B101" s="14">
        <f>B89</f>
        <v>3</v>
      </c>
      <c r="C101" s="10" t="s">
        <v>25</v>
      </c>
      <c r="D101" s="7" t="s">
        <v>26</v>
      </c>
      <c r="E101" s="67" t="s">
        <v>122</v>
      </c>
      <c r="F101" s="51">
        <v>60</v>
      </c>
      <c r="G101" s="51">
        <v>0.48</v>
      </c>
      <c r="H101" s="51">
        <v>0.6</v>
      </c>
      <c r="I101" s="51">
        <v>1.56</v>
      </c>
      <c r="J101" s="51">
        <v>8.4</v>
      </c>
      <c r="K101" s="52">
        <v>28</v>
      </c>
      <c r="L101" s="51"/>
    </row>
    <row r="102" spans="1:12" ht="15">
      <c r="A102" s="25"/>
      <c r="B102" s="16"/>
      <c r="C102" s="11"/>
      <c r="D102" s="7" t="s">
        <v>27</v>
      </c>
      <c r="E102" s="67" t="s">
        <v>124</v>
      </c>
      <c r="F102" s="51">
        <v>200</v>
      </c>
      <c r="G102" s="51">
        <v>6.2</v>
      </c>
      <c r="H102" s="51">
        <v>6.38</v>
      </c>
      <c r="I102" s="51">
        <v>12.3</v>
      </c>
      <c r="J102" s="51">
        <v>131.76</v>
      </c>
      <c r="K102" s="52">
        <v>33</v>
      </c>
      <c r="L102" s="51"/>
    </row>
    <row r="103" spans="1:12" ht="15">
      <c r="A103" s="25"/>
      <c r="B103" s="16"/>
      <c r="C103" s="11"/>
      <c r="D103" s="7" t="s">
        <v>28</v>
      </c>
      <c r="E103" s="67" t="s">
        <v>125</v>
      </c>
      <c r="F103" s="51">
        <v>90</v>
      </c>
      <c r="G103" s="51">
        <v>19.78</v>
      </c>
      <c r="H103" s="51">
        <v>24.51</v>
      </c>
      <c r="I103" s="51">
        <v>2.52</v>
      </c>
      <c r="J103" s="51">
        <v>312.28</v>
      </c>
      <c r="K103" s="52">
        <v>321</v>
      </c>
      <c r="L103" s="51"/>
    </row>
    <row r="104" spans="1:12" ht="15">
      <c r="A104" s="25"/>
      <c r="B104" s="16"/>
      <c r="C104" s="11"/>
      <c r="D104" s="7" t="s">
        <v>29</v>
      </c>
      <c r="E104" s="50" t="s">
        <v>67</v>
      </c>
      <c r="F104" s="51">
        <v>150</v>
      </c>
      <c r="G104" s="51">
        <v>6.45</v>
      </c>
      <c r="H104" s="51">
        <v>4.05</v>
      </c>
      <c r="I104" s="51">
        <v>40.2</v>
      </c>
      <c r="J104" s="51">
        <v>223.65</v>
      </c>
      <c r="K104" s="52">
        <v>65</v>
      </c>
      <c r="L104" s="51"/>
    </row>
    <row r="105" spans="1:12" ht="15">
      <c r="A105" s="25"/>
      <c r="B105" s="16"/>
      <c r="C105" s="11"/>
      <c r="D105" s="7" t="s">
        <v>30</v>
      </c>
      <c r="E105" s="50" t="s">
        <v>68</v>
      </c>
      <c r="F105" s="51">
        <v>200</v>
      </c>
      <c r="G105" s="51">
        <v>0.2</v>
      </c>
      <c r="H105" s="51">
        <v>0</v>
      </c>
      <c r="I105" s="51">
        <v>11</v>
      </c>
      <c r="J105" s="51">
        <v>44.8</v>
      </c>
      <c r="K105" s="52">
        <v>114</v>
      </c>
      <c r="L105" s="51"/>
    </row>
    <row r="106" spans="1:12" ht="15">
      <c r="A106" s="25"/>
      <c r="B106" s="16"/>
      <c r="C106" s="11"/>
      <c r="D106" s="7" t="s">
        <v>31</v>
      </c>
      <c r="E106" s="50" t="s">
        <v>55</v>
      </c>
      <c r="F106" s="51">
        <v>20</v>
      </c>
      <c r="G106" s="51">
        <v>1.52</v>
      </c>
      <c r="H106" s="51">
        <v>0.16</v>
      </c>
      <c r="I106" s="51">
        <v>9.84</v>
      </c>
      <c r="J106" s="51">
        <v>47</v>
      </c>
      <c r="K106" s="52">
        <v>119</v>
      </c>
      <c r="L106" s="51"/>
    </row>
    <row r="107" spans="1:12" ht="15">
      <c r="A107" s="25"/>
      <c r="B107" s="16"/>
      <c r="C107" s="11"/>
      <c r="D107" s="7" t="s">
        <v>32</v>
      </c>
      <c r="E107" s="50" t="s">
        <v>52</v>
      </c>
      <c r="F107" s="51">
        <v>20</v>
      </c>
      <c r="G107" s="51">
        <v>1.32</v>
      </c>
      <c r="H107" s="51">
        <v>0.24</v>
      </c>
      <c r="I107" s="51">
        <v>8.04</v>
      </c>
      <c r="J107" s="51">
        <v>39.6</v>
      </c>
      <c r="K107" s="52">
        <v>120</v>
      </c>
      <c r="L107" s="51"/>
    </row>
    <row r="108" spans="1:12" ht="15">
      <c r="A108" s="25"/>
      <c r="B108" s="16"/>
      <c r="C108" s="11"/>
      <c r="D108" s="6"/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6"/>
      <c r="B110" s="18"/>
      <c r="C110" s="8"/>
      <c r="D110" s="19" t="s">
        <v>38</v>
      </c>
      <c r="E110" s="9"/>
      <c r="F110" s="21">
        <f>SUM(F101:F109)</f>
        <v>740</v>
      </c>
      <c r="G110" s="21">
        <f aca="true" t="shared" si="42" ref="G110">SUM(G101:G109)</f>
        <v>35.95000000000001</v>
      </c>
      <c r="H110" s="21">
        <f aca="true" t="shared" si="43" ref="H110">SUM(H101:H109)</f>
        <v>35.94</v>
      </c>
      <c r="I110" s="21">
        <f aca="true" t="shared" si="44" ref="I110">SUM(I101:I109)</f>
        <v>85.46000000000001</v>
      </c>
      <c r="J110" s="21">
        <f aca="true" t="shared" si="45" ref="J110">SUM(J101:J109)</f>
        <v>807.4899999999999</v>
      </c>
      <c r="K110" s="27"/>
      <c r="L110" s="21">
        <f aca="true" t="shared" si="46" ref="L110">SUM(L107:L115)</f>
        <v>0</v>
      </c>
    </row>
    <row r="111" spans="1:12" ht="15">
      <c r="A111" s="28">
        <f>A89</f>
        <v>1</v>
      </c>
      <c r="B111" s="14">
        <f>B89</f>
        <v>3</v>
      </c>
      <c r="C111" s="10" t="s">
        <v>33</v>
      </c>
      <c r="D111" s="12" t="s">
        <v>34</v>
      </c>
      <c r="E111" s="50"/>
      <c r="F111" s="51"/>
      <c r="G111" s="51"/>
      <c r="H111" s="51"/>
      <c r="I111" s="51"/>
      <c r="J111" s="51"/>
      <c r="K111" s="52"/>
      <c r="L111" s="51"/>
    </row>
    <row r="112" spans="1:12" ht="15">
      <c r="A112" s="25"/>
      <c r="B112" s="16"/>
      <c r="C112" s="11"/>
      <c r="D112" s="12" t="s">
        <v>30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6"/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6"/>
      <c r="B115" s="18"/>
      <c r="C115" s="8"/>
      <c r="D115" s="19" t="s">
        <v>38</v>
      </c>
      <c r="E115" s="9"/>
      <c r="F115" s="21">
        <f>SUM(F111:F114)</f>
        <v>0</v>
      </c>
      <c r="G115" s="21">
        <f aca="true" t="shared" si="47" ref="G115">SUM(G111:G114)</f>
        <v>0</v>
      </c>
      <c r="H115" s="21">
        <f aca="true" t="shared" si="48" ref="H115">SUM(H111:H114)</f>
        <v>0</v>
      </c>
      <c r="I115" s="21">
        <f aca="true" t="shared" si="49" ref="I115">SUM(I111:I114)</f>
        <v>0</v>
      </c>
      <c r="J115" s="21">
        <f aca="true" t="shared" si="50" ref="J115">SUM(J111:J114)</f>
        <v>0</v>
      </c>
      <c r="K115" s="27"/>
      <c r="L115" s="21">
        <f aca="true" t="shared" si="51" ref="L115">SUM(L108:L114)</f>
        <v>0</v>
      </c>
    </row>
    <row r="116" spans="1:12" ht="15">
      <c r="A116" s="28">
        <f>A89</f>
        <v>1</v>
      </c>
      <c r="B116" s="14">
        <f>B89</f>
        <v>3</v>
      </c>
      <c r="C116" s="10" t="s">
        <v>35</v>
      </c>
      <c r="D116" s="7" t="s">
        <v>20</v>
      </c>
      <c r="E116" s="50"/>
      <c r="F116" s="51"/>
      <c r="G116" s="51"/>
      <c r="H116" s="51"/>
      <c r="I116" s="51"/>
      <c r="J116" s="51"/>
      <c r="K116" s="52"/>
      <c r="L116" s="51"/>
    </row>
    <row r="117" spans="1:12" ht="15">
      <c r="A117" s="25"/>
      <c r="B117" s="16"/>
      <c r="C117" s="11"/>
      <c r="D117" s="7" t="s">
        <v>29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22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6"/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6"/>
      <c r="B122" s="18"/>
      <c r="C122" s="8"/>
      <c r="D122" s="19" t="s">
        <v>38</v>
      </c>
      <c r="E122" s="9"/>
      <c r="F122" s="21">
        <f>SUM(F116:F121)</f>
        <v>0</v>
      </c>
      <c r="G122" s="21">
        <f aca="true" t="shared" si="52" ref="G122">SUM(G116:G121)</f>
        <v>0</v>
      </c>
      <c r="H122" s="21">
        <f aca="true" t="shared" si="53" ref="H122">SUM(H116:H121)</f>
        <v>0</v>
      </c>
      <c r="I122" s="21">
        <f aca="true" t="shared" si="54" ref="I122">SUM(I116:I121)</f>
        <v>0</v>
      </c>
      <c r="J122" s="21">
        <f aca="true" t="shared" si="55" ref="J122">SUM(J116:J121)</f>
        <v>0</v>
      </c>
      <c r="K122" s="27"/>
      <c r="L122" s="21">
        <f aca="true" t="shared" si="56" ref="L122">SUM(L116:L124)</f>
        <v>0</v>
      </c>
    </row>
    <row r="123" spans="1:12" ht="15">
      <c r="A123" s="28">
        <f>A89</f>
        <v>1</v>
      </c>
      <c r="B123" s="14">
        <f>B89</f>
        <v>3</v>
      </c>
      <c r="C123" s="10" t="s">
        <v>36</v>
      </c>
      <c r="D123" s="12" t="s">
        <v>37</v>
      </c>
      <c r="E123" s="50"/>
      <c r="F123" s="51"/>
      <c r="G123" s="51"/>
      <c r="H123" s="51"/>
      <c r="I123" s="51"/>
      <c r="J123" s="51"/>
      <c r="K123" s="52"/>
      <c r="L123" s="51"/>
    </row>
    <row r="124" spans="1:12" ht="15">
      <c r="A124" s="25"/>
      <c r="B124" s="16"/>
      <c r="C124" s="11"/>
      <c r="D124" s="12" t="s">
        <v>34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30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23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6"/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6"/>
      <c r="B129" s="18"/>
      <c r="C129" s="8"/>
      <c r="D129" s="20" t="s">
        <v>38</v>
      </c>
      <c r="E129" s="9"/>
      <c r="F129" s="21">
        <f>SUM(F123:F128)</f>
        <v>0</v>
      </c>
      <c r="G129" s="21">
        <f aca="true" t="shared" si="57" ref="G129">SUM(G123:G128)</f>
        <v>0</v>
      </c>
      <c r="H129" s="21">
        <f aca="true" t="shared" si="58" ref="H129">SUM(H123:H128)</f>
        <v>0</v>
      </c>
      <c r="I129" s="21">
        <f aca="true" t="shared" si="59" ref="I129">SUM(I123:I128)</f>
        <v>0</v>
      </c>
      <c r="J129" s="21">
        <f aca="true" t="shared" si="60" ref="J129">SUM(J123:J128)</f>
        <v>0</v>
      </c>
      <c r="K129" s="27"/>
      <c r="L129" s="21">
        <f aca="true" t="shared" si="61" ref="L129">SUM(L123:L131)</f>
        <v>0</v>
      </c>
    </row>
    <row r="130" spans="1:12" ht="15.75" customHeight="1">
      <c r="A130" s="31">
        <f>A89</f>
        <v>1</v>
      </c>
      <c r="B130" s="32">
        <f>B89</f>
        <v>3</v>
      </c>
      <c r="C130" s="61" t="s">
        <v>4</v>
      </c>
      <c r="D130" s="62"/>
      <c r="E130" s="33"/>
      <c r="F130" s="34">
        <f>F96+F100+F110+F115+F122+F129</f>
        <v>1430</v>
      </c>
      <c r="G130" s="34">
        <f aca="true" t="shared" si="62" ref="G130">G96+G100+G110+G115+G122+G129</f>
        <v>65.07000000000001</v>
      </c>
      <c r="H130" s="34">
        <f aca="true" t="shared" si="63" ref="H130">H96+H100+H110+H115+H122+H129</f>
        <v>66.75</v>
      </c>
      <c r="I130" s="34">
        <f aca="true" t="shared" si="64" ref="I130">I96+I100+I110+I115+I122+I129</f>
        <v>182.4</v>
      </c>
      <c r="J130" s="34">
        <f aca="true" t="shared" si="65" ref="J130">J96+J100+J110+J115+J122+J129</f>
        <v>1585.2399999999998</v>
      </c>
      <c r="K130" s="35"/>
      <c r="L130" s="34">
        <f aca="true" t="shared" si="66" ref="L130">L96+L100+L110+L115+L122+L129</f>
        <v>0</v>
      </c>
    </row>
    <row r="131" spans="1:12" ht="15">
      <c r="A131" s="22">
        <v>1</v>
      </c>
      <c r="B131" s="23">
        <v>4</v>
      </c>
      <c r="C131" s="24" t="s">
        <v>19</v>
      </c>
      <c r="D131" s="5" t="s">
        <v>20</v>
      </c>
      <c r="E131" s="66" t="s">
        <v>126</v>
      </c>
      <c r="F131" s="48">
        <v>150</v>
      </c>
      <c r="G131" s="48">
        <v>0.6</v>
      </c>
      <c r="H131" s="48">
        <v>0.45</v>
      </c>
      <c r="I131" s="48">
        <v>15.45</v>
      </c>
      <c r="J131" s="48">
        <v>70.5</v>
      </c>
      <c r="K131" s="49">
        <v>196</v>
      </c>
      <c r="L131" s="48"/>
    </row>
    <row r="132" spans="1:12" ht="15">
      <c r="A132" s="25"/>
      <c r="B132" s="16"/>
      <c r="C132" s="11"/>
      <c r="D132" s="6"/>
      <c r="E132" s="50"/>
      <c r="F132" s="51"/>
      <c r="G132" s="51"/>
      <c r="H132" s="51"/>
      <c r="I132" s="51"/>
      <c r="J132" s="51"/>
      <c r="K132" s="52"/>
      <c r="L132" s="51"/>
    </row>
    <row r="133" spans="1:12" ht="15">
      <c r="A133" s="25"/>
      <c r="B133" s="16"/>
      <c r="C133" s="11"/>
      <c r="D133" s="7" t="s">
        <v>21</v>
      </c>
      <c r="E133" s="67" t="s">
        <v>68</v>
      </c>
      <c r="F133" s="51">
        <v>200</v>
      </c>
      <c r="G133" s="51">
        <v>0</v>
      </c>
      <c r="H133" s="51">
        <v>0</v>
      </c>
      <c r="I133" s="51">
        <v>7.27</v>
      </c>
      <c r="J133" s="51">
        <v>28.73</v>
      </c>
      <c r="K133" s="52">
        <v>114</v>
      </c>
      <c r="L133" s="51"/>
    </row>
    <row r="134" spans="1:12" ht="15">
      <c r="A134" s="25"/>
      <c r="B134" s="16"/>
      <c r="C134" s="11"/>
      <c r="D134" s="7" t="s">
        <v>22</v>
      </c>
      <c r="E134" s="50" t="s">
        <v>48</v>
      </c>
      <c r="F134" s="51">
        <v>30</v>
      </c>
      <c r="G134" s="51">
        <v>2.16</v>
      </c>
      <c r="H134" s="51">
        <v>0.8</v>
      </c>
      <c r="I134" s="51">
        <v>14.73</v>
      </c>
      <c r="J134" s="51">
        <v>75.66</v>
      </c>
      <c r="K134" s="52">
        <v>121</v>
      </c>
      <c r="L134" s="51"/>
    </row>
    <row r="135" spans="1:12" ht="15">
      <c r="A135" s="25"/>
      <c r="B135" s="16"/>
      <c r="C135" s="11"/>
      <c r="D135" s="7" t="s">
        <v>23</v>
      </c>
      <c r="E135" s="67" t="s">
        <v>96</v>
      </c>
      <c r="F135" s="51">
        <v>150</v>
      </c>
      <c r="G135" s="51">
        <v>0.6</v>
      </c>
      <c r="H135" s="51">
        <v>0.45</v>
      </c>
      <c r="I135" s="51">
        <v>15.45</v>
      </c>
      <c r="J135" s="51">
        <v>70.5</v>
      </c>
      <c r="K135" s="52">
        <v>25</v>
      </c>
      <c r="L135" s="51"/>
    </row>
    <row r="136" spans="1:12" ht="15">
      <c r="A136" s="25"/>
      <c r="B136" s="16"/>
      <c r="C136" s="11"/>
      <c r="D136" s="6" t="s">
        <v>22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6"/>
      <c r="B138" s="18"/>
      <c r="C138" s="8"/>
      <c r="D138" s="19" t="s">
        <v>38</v>
      </c>
      <c r="E138" s="9"/>
      <c r="F138" s="21">
        <f>SUM(F131:F137)</f>
        <v>530</v>
      </c>
      <c r="G138" s="21">
        <f aca="true" t="shared" si="67" ref="G138">SUM(G131:G137)</f>
        <v>3.3600000000000003</v>
      </c>
      <c r="H138" s="21">
        <f aca="true" t="shared" si="68" ref="H138">SUM(H131:H137)</f>
        <v>1.7</v>
      </c>
      <c r="I138" s="21">
        <f aca="true" t="shared" si="69" ref="I138">SUM(I131:I137)</f>
        <v>52.900000000000006</v>
      </c>
      <c r="J138" s="21">
        <f aca="true" t="shared" si="70" ref="J138">SUM(J131:J137)</f>
        <v>245.39</v>
      </c>
      <c r="K138" s="27"/>
      <c r="L138" s="21">
        <f aca="true" t="shared" si="71" ref="L138:L180">SUM(L131:L137)</f>
        <v>0</v>
      </c>
    </row>
    <row r="139" spans="1:12" ht="15">
      <c r="A139" s="28">
        <f>A131</f>
        <v>1</v>
      </c>
      <c r="B139" s="14">
        <f>B131</f>
        <v>4</v>
      </c>
      <c r="C139" s="10" t="s">
        <v>24</v>
      </c>
      <c r="D139" s="12" t="s">
        <v>23</v>
      </c>
      <c r="E139" s="50"/>
      <c r="F139" s="51"/>
      <c r="G139" s="51"/>
      <c r="H139" s="51"/>
      <c r="I139" s="51"/>
      <c r="J139" s="51"/>
      <c r="K139" s="52"/>
      <c r="L139" s="51"/>
    </row>
    <row r="140" spans="1:12" ht="15">
      <c r="A140" s="25"/>
      <c r="B140" s="16"/>
      <c r="C140" s="11"/>
      <c r="D140" s="6"/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6"/>
      <c r="B142" s="18"/>
      <c r="C142" s="8"/>
      <c r="D142" s="19" t="s">
        <v>38</v>
      </c>
      <c r="E142" s="9"/>
      <c r="F142" s="21">
        <f>SUM(F139:F141)</f>
        <v>0</v>
      </c>
      <c r="G142" s="21">
        <f aca="true" t="shared" si="72" ref="G142">SUM(G139:G141)</f>
        <v>0</v>
      </c>
      <c r="H142" s="21">
        <f aca="true" t="shared" si="73" ref="H142">SUM(H139:H141)</f>
        <v>0</v>
      </c>
      <c r="I142" s="21">
        <f aca="true" t="shared" si="74" ref="I142">SUM(I139:I141)</f>
        <v>0</v>
      </c>
      <c r="J142" s="21">
        <f aca="true" t="shared" si="75" ref="J142">SUM(J139:J141)</f>
        <v>0</v>
      </c>
      <c r="K142" s="27"/>
      <c r="L142" s="21">
        <f aca="true" t="shared" si="76" ref="L142">SUM(L139:L147)</f>
        <v>0</v>
      </c>
    </row>
    <row r="143" spans="1:12" ht="15">
      <c r="A143" s="28">
        <f>A131</f>
        <v>1</v>
      </c>
      <c r="B143" s="14">
        <f>B131</f>
        <v>4</v>
      </c>
      <c r="C143" s="10" t="s">
        <v>25</v>
      </c>
      <c r="D143" s="7" t="s">
        <v>26</v>
      </c>
      <c r="E143" s="67" t="s">
        <v>127</v>
      </c>
      <c r="F143" s="51">
        <v>60</v>
      </c>
      <c r="G143" s="51">
        <v>1.24</v>
      </c>
      <c r="H143" s="51">
        <v>0.21</v>
      </c>
      <c r="I143" s="51">
        <v>6.12</v>
      </c>
      <c r="J143" s="51">
        <v>31.32</v>
      </c>
      <c r="K143" s="52">
        <v>133</v>
      </c>
      <c r="L143" s="51"/>
    </row>
    <row r="144" spans="1:12" ht="15">
      <c r="A144" s="25"/>
      <c r="B144" s="16"/>
      <c r="C144" s="11"/>
      <c r="D144" s="7" t="s">
        <v>27</v>
      </c>
      <c r="E144" s="67" t="s">
        <v>66</v>
      </c>
      <c r="F144" s="51">
        <v>200</v>
      </c>
      <c r="G144" s="51">
        <v>5.88</v>
      </c>
      <c r="H144" s="51">
        <v>8.82</v>
      </c>
      <c r="I144" s="51">
        <v>9.6</v>
      </c>
      <c r="J144" s="51">
        <v>142.2</v>
      </c>
      <c r="K144" s="52">
        <v>32</v>
      </c>
      <c r="L144" s="51"/>
    </row>
    <row r="145" spans="1:12" ht="15">
      <c r="A145" s="25"/>
      <c r="B145" s="16"/>
      <c r="C145" s="11"/>
      <c r="D145" s="7" t="s">
        <v>28</v>
      </c>
      <c r="E145" s="50" t="s">
        <v>64</v>
      </c>
      <c r="F145" s="51">
        <v>90</v>
      </c>
      <c r="G145" s="51">
        <v>15.21</v>
      </c>
      <c r="H145" s="51">
        <v>14.04</v>
      </c>
      <c r="I145" s="51">
        <v>8.91</v>
      </c>
      <c r="J145" s="51">
        <v>222.75</v>
      </c>
      <c r="K145" s="52">
        <v>90</v>
      </c>
      <c r="L145" s="51"/>
    </row>
    <row r="146" spans="1:12" ht="15">
      <c r="A146" s="25"/>
      <c r="B146" s="16"/>
      <c r="C146" s="11"/>
      <c r="D146" s="7" t="s">
        <v>29</v>
      </c>
      <c r="E146" s="50" t="s">
        <v>70</v>
      </c>
      <c r="F146" s="51">
        <v>150</v>
      </c>
      <c r="G146" s="51">
        <v>7.2</v>
      </c>
      <c r="H146" s="51">
        <v>5.1</v>
      </c>
      <c r="I146" s="51">
        <v>33.9</v>
      </c>
      <c r="J146" s="51">
        <v>210.3</v>
      </c>
      <c r="K146" s="52">
        <v>54</v>
      </c>
      <c r="L146" s="51"/>
    </row>
    <row r="147" spans="1:12" ht="15">
      <c r="A147" s="25"/>
      <c r="B147" s="16"/>
      <c r="C147" s="11"/>
      <c r="D147" s="7" t="s">
        <v>30</v>
      </c>
      <c r="E147" s="50" t="s">
        <v>71</v>
      </c>
      <c r="F147" s="51">
        <v>200</v>
      </c>
      <c r="G147" s="51">
        <v>1</v>
      </c>
      <c r="H147" s="51">
        <v>0.2</v>
      </c>
      <c r="I147" s="51">
        <v>20.2</v>
      </c>
      <c r="J147" s="51">
        <v>92</v>
      </c>
      <c r="K147" s="52">
        <v>107</v>
      </c>
      <c r="L147" s="51"/>
    </row>
    <row r="148" spans="1:12" ht="15">
      <c r="A148" s="25"/>
      <c r="B148" s="16"/>
      <c r="C148" s="11"/>
      <c r="D148" s="7" t="s">
        <v>31</v>
      </c>
      <c r="E148" s="50" t="s">
        <v>55</v>
      </c>
      <c r="F148" s="51">
        <v>20</v>
      </c>
      <c r="G148" s="51">
        <v>1.52</v>
      </c>
      <c r="H148" s="51">
        <v>0.16</v>
      </c>
      <c r="I148" s="51">
        <v>9.84</v>
      </c>
      <c r="J148" s="51">
        <v>47</v>
      </c>
      <c r="K148" s="52">
        <v>119</v>
      </c>
      <c r="L148" s="51"/>
    </row>
    <row r="149" spans="1:12" ht="15">
      <c r="A149" s="25"/>
      <c r="B149" s="16"/>
      <c r="C149" s="11"/>
      <c r="D149" s="7" t="s">
        <v>32</v>
      </c>
      <c r="E149" s="50" t="s">
        <v>52</v>
      </c>
      <c r="F149" s="51">
        <v>20</v>
      </c>
      <c r="G149" s="51">
        <v>1.32</v>
      </c>
      <c r="H149" s="51">
        <v>0.24</v>
      </c>
      <c r="I149" s="51">
        <v>8.04</v>
      </c>
      <c r="J149" s="51">
        <v>39.6</v>
      </c>
      <c r="K149" s="52">
        <v>120</v>
      </c>
      <c r="L149" s="51"/>
    </row>
    <row r="150" spans="1:12" ht="15">
      <c r="A150" s="25"/>
      <c r="B150" s="16"/>
      <c r="C150" s="11"/>
      <c r="D150" s="6" t="s">
        <v>20</v>
      </c>
      <c r="E150" s="67" t="s">
        <v>65</v>
      </c>
      <c r="F150" s="51">
        <v>90</v>
      </c>
      <c r="G150" s="51">
        <v>18</v>
      </c>
      <c r="H150" s="51">
        <v>16.5</v>
      </c>
      <c r="I150" s="51">
        <v>2.89</v>
      </c>
      <c r="J150" s="51">
        <v>232.8</v>
      </c>
      <c r="K150" s="52">
        <v>88</v>
      </c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6"/>
      <c r="B152" s="18"/>
      <c r="C152" s="8"/>
      <c r="D152" s="19" t="s">
        <v>38</v>
      </c>
      <c r="E152" s="9"/>
      <c r="F152" s="21">
        <f>SUM(F143:F151)</f>
        <v>830</v>
      </c>
      <c r="G152" s="21">
        <f aca="true" t="shared" si="77" ref="G152">SUM(G143:G151)</f>
        <v>51.370000000000005</v>
      </c>
      <c r="H152" s="21">
        <f aca="true" t="shared" si="78" ref="H152">SUM(H143:H151)</f>
        <v>45.269999999999996</v>
      </c>
      <c r="I152" s="21">
        <f aca="true" t="shared" si="79" ref="I152">SUM(I143:I151)</f>
        <v>99.50000000000001</v>
      </c>
      <c r="J152" s="21">
        <f aca="true" t="shared" si="80" ref="J152">SUM(J143:J151)</f>
        <v>1017.97</v>
      </c>
      <c r="K152" s="27"/>
      <c r="L152" s="21">
        <f aca="true" t="shared" si="81" ref="L152">SUM(L149:L157)</f>
        <v>0</v>
      </c>
    </row>
    <row r="153" spans="1:12" ht="15">
      <c r="A153" s="28">
        <f>A131</f>
        <v>1</v>
      </c>
      <c r="B153" s="14">
        <f>B131</f>
        <v>4</v>
      </c>
      <c r="C153" s="10" t="s">
        <v>33</v>
      </c>
      <c r="D153" s="12" t="s">
        <v>34</v>
      </c>
      <c r="E153" s="50"/>
      <c r="F153" s="51"/>
      <c r="G153" s="51"/>
      <c r="H153" s="51"/>
      <c r="I153" s="51"/>
      <c r="J153" s="51"/>
      <c r="K153" s="52"/>
      <c r="L153" s="51"/>
    </row>
    <row r="154" spans="1:12" ht="15">
      <c r="A154" s="25"/>
      <c r="B154" s="16"/>
      <c r="C154" s="11"/>
      <c r="D154" s="12" t="s">
        <v>30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6"/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6"/>
      <c r="B157" s="18"/>
      <c r="C157" s="8"/>
      <c r="D157" s="19" t="s">
        <v>38</v>
      </c>
      <c r="E157" s="9"/>
      <c r="F157" s="21">
        <f>SUM(F153:F156)</f>
        <v>0</v>
      </c>
      <c r="G157" s="21">
        <f aca="true" t="shared" si="82" ref="G157">SUM(G153:G156)</f>
        <v>0</v>
      </c>
      <c r="H157" s="21">
        <f aca="true" t="shared" si="83" ref="H157">SUM(H153:H156)</f>
        <v>0</v>
      </c>
      <c r="I157" s="21">
        <f aca="true" t="shared" si="84" ref="I157">SUM(I153:I156)</f>
        <v>0</v>
      </c>
      <c r="J157" s="21">
        <f aca="true" t="shared" si="85" ref="J157">SUM(J153:J156)</f>
        <v>0</v>
      </c>
      <c r="K157" s="27"/>
      <c r="L157" s="21">
        <f aca="true" t="shared" si="86" ref="L157">SUM(L150:L156)</f>
        <v>0</v>
      </c>
    </row>
    <row r="158" spans="1:12" ht="15">
      <c r="A158" s="28">
        <f>A131</f>
        <v>1</v>
      </c>
      <c r="B158" s="14">
        <f>B131</f>
        <v>4</v>
      </c>
      <c r="C158" s="10" t="s">
        <v>35</v>
      </c>
      <c r="D158" s="7" t="s">
        <v>20</v>
      </c>
      <c r="E158" s="50"/>
      <c r="F158" s="51"/>
      <c r="G158" s="51"/>
      <c r="H158" s="51"/>
      <c r="I158" s="51"/>
      <c r="J158" s="51"/>
      <c r="K158" s="52"/>
      <c r="L158" s="51"/>
    </row>
    <row r="159" spans="1:12" ht="15">
      <c r="A159" s="25"/>
      <c r="B159" s="16"/>
      <c r="C159" s="11"/>
      <c r="D159" s="7" t="s">
        <v>29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22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6"/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6"/>
      <c r="B164" s="18"/>
      <c r="C164" s="8"/>
      <c r="D164" s="19" t="s">
        <v>38</v>
      </c>
      <c r="E164" s="9"/>
      <c r="F164" s="21">
        <f>SUM(F158:F163)</f>
        <v>0</v>
      </c>
      <c r="G164" s="21">
        <f aca="true" t="shared" si="87" ref="G164">SUM(G158:G163)</f>
        <v>0</v>
      </c>
      <c r="H164" s="21">
        <f aca="true" t="shared" si="88" ref="H164">SUM(H158:H163)</f>
        <v>0</v>
      </c>
      <c r="I164" s="21">
        <f aca="true" t="shared" si="89" ref="I164">SUM(I158:I163)</f>
        <v>0</v>
      </c>
      <c r="J164" s="21">
        <f aca="true" t="shared" si="90" ref="J164">SUM(J158:J163)</f>
        <v>0</v>
      </c>
      <c r="K164" s="27"/>
      <c r="L164" s="21">
        <f aca="true" t="shared" si="91" ref="L164">SUM(L158:L166)</f>
        <v>0</v>
      </c>
    </row>
    <row r="165" spans="1:12" ht="15">
      <c r="A165" s="28">
        <f>A131</f>
        <v>1</v>
      </c>
      <c r="B165" s="14">
        <f>B131</f>
        <v>4</v>
      </c>
      <c r="C165" s="10" t="s">
        <v>36</v>
      </c>
      <c r="D165" s="12" t="s">
        <v>37</v>
      </c>
      <c r="E165" s="50"/>
      <c r="F165" s="51"/>
      <c r="G165" s="51"/>
      <c r="H165" s="51"/>
      <c r="I165" s="51"/>
      <c r="J165" s="51"/>
      <c r="K165" s="52"/>
      <c r="L165" s="51"/>
    </row>
    <row r="166" spans="1:12" ht="15">
      <c r="A166" s="25"/>
      <c r="B166" s="16"/>
      <c r="C166" s="11"/>
      <c r="D166" s="12" t="s">
        <v>34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30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23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6"/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6"/>
      <c r="B171" s="18"/>
      <c r="C171" s="8"/>
      <c r="D171" s="20" t="s">
        <v>38</v>
      </c>
      <c r="E171" s="9"/>
      <c r="F171" s="21">
        <f>SUM(F165:F170)</f>
        <v>0</v>
      </c>
      <c r="G171" s="21">
        <f aca="true" t="shared" si="92" ref="G171">SUM(G165:G170)</f>
        <v>0</v>
      </c>
      <c r="H171" s="21">
        <f aca="true" t="shared" si="93" ref="H171">SUM(H165:H170)</f>
        <v>0</v>
      </c>
      <c r="I171" s="21">
        <f aca="true" t="shared" si="94" ref="I171">SUM(I165:I170)</f>
        <v>0</v>
      </c>
      <c r="J171" s="21">
        <f aca="true" t="shared" si="95" ref="J171">SUM(J165:J170)</f>
        <v>0</v>
      </c>
      <c r="K171" s="27"/>
      <c r="L171" s="21">
        <f aca="true" t="shared" si="96" ref="L171">SUM(L165:L173)</f>
        <v>0</v>
      </c>
    </row>
    <row r="172" spans="1:12" ht="15.75" customHeight="1">
      <c r="A172" s="31">
        <f>A131</f>
        <v>1</v>
      </c>
      <c r="B172" s="32">
        <f>B131</f>
        <v>4</v>
      </c>
      <c r="C172" s="61" t="s">
        <v>4</v>
      </c>
      <c r="D172" s="62"/>
      <c r="E172" s="33"/>
      <c r="F172" s="34">
        <f>F138+F142+F152+F157+F164+F171</f>
        <v>1360</v>
      </c>
      <c r="G172" s="34">
        <f aca="true" t="shared" si="97" ref="G172">G138+G142+G152+G157+G164+G171</f>
        <v>54.730000000000004</v>
      </c>
      <c r="H172" s="34">
        <f aca="true" t="shared" si="98" ref="H172">H138+H142+H152+H157+H164+H171</f>
        <v>46.97</v>
      </c>
      <c r="I172" s="34">
        <f aca="true" t="shared" si="99" ref="I172">I138+I142+I152+I157+I164+I171</f>
        <v>152.40000000000003</v>
      </c>
      <c r="J172" s="34">
        <f aca="true" t="shared" si="100" ref="J172">J138+J142+J152+J157+J164+J171</f>
        <v>1263.3600000000001</v>
      </c>
      <c r="K172" s="35"/>
      <c r="L172" s="34">
        <f aca="true" t="shared" si="101" ref="L172">L138+L142+L152+L157+L164+L171</f>
        <v>0</v>
      </c>
    </row>
    <row r="173" spans="1:12" ht="15">
      <c r="A173" s="22">
        <v>1</v>
      </c>
      <c r="B173" s="23">
        <v>5</v>
      </c>
      <c r="C173" s="24" t="s">
        <v>19</v>
      </c>
      <c r="D173" s="5" t="s">
        <v>20</v>
      </c>
      <c r="E173" s="47" t="s">
        <v>73</v>
      </c>
      <c r="F173" s="48">
        <v>90</v>
      </c>
      <c r="G173" s="48">
        <v>14.85</v>
      </c>
      <c r="H173" s="48">
        <v>13.32</v>
      </c>
      <c r="I173" s="48">
        <v>5.94</v>
      </c>
      <c r="J173" s="48">
        <v>202.68</v>
      </c>
      <c r="K173" s="49">
        <v>78</v>
      </c>
      <c r="L173" s="48"/>
    </row>
    <row r="174" spans="1:12" ht="15">
      <c r="A174" s="25"/>
      <c r="B174" s="16"/>
      <c r="C174" s="11"/>
      <c r="D174" s="6" t="s">
        <v>29</v>
      </c>
      <c r="E174" s="50" t="s">
        <v>67</v>
      </c>
      <c r="F174" s="51">
        <v>150</v>
      </c>
      <c r="G174" s="51">
        <v>6.45</v>
      </c>
      <c r="H174" s="51">
        <v>4.05</v>
      </c>
      <c r="I174" s="51">
        <v>40.2</v>
      </c>
      <c r="J174" s="51">
        <v>223.65</v>
      </c>
      <c r="K174" s="52">
        <v>65</v>
      </c>
      <c r="L174" s="51"/>
    </row>
    <row r="175" spans="1:12" ht="15">
      <c r="A175" s="25"/>
      <c r="B175" s="16"/>
      <c r="C175" s="11"/>
      <c r="D175" s="7" t="s">
        <v>21</v>
      </c>
      <c r="E175" s="50" t="s">
        <v>74</v>
      </c>
      <c r="F175" s="51">
        <v>200</v>
      </c>
      <c r="G175" s="51">
        <v>0.4</v>
      </c>
      <c r="H175" s="51">
        <v>0.6</v>
      </c>
      <c r="I175" s="51">
        <v>17.8</v>
      </c>
      <c r="J175" s="51">
        <v>78.6</v>
      </c>
      <c r="K175" s="52">
        <v>160</v>
      </c>
      <c r="L175" s="51"/>
    </row>
    <row r="176" spans="1:12" ht="15">
      <c r="A176" s="25"/>
      <c r="B176" s="16"/>
      <c r="C176" s="11"/>
      <c r="D176" s="7" t="s">
        <v>22</v>
      </c>
      <c r="E176" s="50" t="s">
        <v>55</v>
      </c>
      <c r="F176" s="51">
        <v>20</v>
      </c>
      <c r="G176" s="51">
        <v>1.52</v>
      </c>
      <c r="H176" s="51">
        <v>0.16</v>
      </c>
      <c r="I176" s="51">
        <v>9.84</v>
      </c>
      <c r="J176" s="51">
        <v>47</v>
      </c>
      <c r="K176" s="52">
        <v>119</v>
      </c>
      <c r="L176" s="51"/>
    </row>
    <row r="177" spans="1:12" ht="15">
      <c r="A177" s="25"/>
      <c r="B177" s="16"/>
      <c r="C177" s="11"/>
      <c r="D177" s="7" t="s">
        <v>22</v>
      </c>
      <c r="E177" s="50" t="s">
        <v>52</v>
      </c>
      <c r="F177" s="51">
        <v>20</v>
      </c>
      <c r="G177" s="51">
        <v>1.32</v>
      </c>
      <c r="H177" s="51">
        <v>0.24</v>
      </c>
      <c r="I177" s="51">
        <v>8.04</v>
      </c>
      <c r="J177" s="51">
        <v>39.6</v>
      </c>
      <c r="K177" s="52">
        <v>120</v>
      </c>
      <c r="L177" s="51"/>
    </row>
    <row r="178" spans="1:12" ht="15">
      <c r="A178" s="25"/>
      <c r="B178" s="16"/>
      <c r="C178" s="11"/>
      <c r="D178" s="70" t="s">
        <v>26</v>
      </c>
      <c r="E178" s="67" t="s">
        <v>83</v>
      </c>
      <c r="F178" s="51">
        <v>20</v>
      </c>
      <c r="G178" s="51">
        <v>4.64</v>
      </c>
      <c r="H178" s="51">
        <v>5.9</v>
      </c>
      <c r="I178" s="51">
        <v>0</v>
      </c>
      <c r="J178" s="51">
        <v>72.8</v>
      </c>
      <c r="K178" s="52">
        <v>1</v>
      </c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6"/>
      <c r="B180" s="18"/>
      <c r="C180" s="8"/>
      <c r="D180" s="19" t="s">
        <v>38</v>
      </c>
      <c r="E180" s="9"/>
      <c r="F180" s="21">
        <f>SUM(F173:F179)</f>
        <v>500</v>
      </c>
      <c r="G180" s="21">
        <f aca="true" t="shared" si="102" ref="G180">SUM(G173:G179)</f>
        <v>29.18</v>
      </c>
      <c r="H180" s="21">
        <f aca="true" t="shared" si="103" ref="H180">SUM(H173:H179)</f>
        <v>24.270000000000003</v>
      </c>
      <c r="I180" s="21">
        <f aca="true" t="shared" si="104" ref="I180">SUM(I173:I179)</f>
        <v>81.82</v>
      </c>
      <c r="J180" s="21">
        <f aca="true" t="shared" si="105" ref="J180">SUM(J173:J179)</f>
        <v>664.33</v>
      </c>
      <c r="K180" s="27"/>
      <c r="L180" s="21">
        <f t="shared" si="71"/>
        <v>0</v>
      </c>
    </row>
    <row r="181" spans="1:12" ht="15">
      <c r="A181" s="28">
        <f>A173</f>
        <v>1</v>
      </c>
      <c r="B181" s="14">
        <f>B173</f>
        <v>5</v>
      </c>
      <c r="C181" s="10" t="s">
        <v>24</v>
      </c>
      <c r="D181" s="12" t="s">
        <v>23</v>
      </c>
      <c r="E181" s="50"/>
      <c r="F181" s="51"/>
      <c r="G181" s="51"/>
      <c r="H181" s="51"/>
      <c r="I181" s="51"/>
      <c r="J181" s="51"/>
      <c r="K181" s="52"/>
      <c r="L181" s="51"/>
    </row>
    <row r="182" spans="1:12" ht="15">
      <c r="A182" s="25"/>
      <c r="B182" s="16"/>
      <c r="C182" s="11"/>
      <c r="D182" s="6"/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6"/>
      <c r="B184" s="18"/>
      <c r="C184" s="8"/>
      <c r="D184" s="19" t="s">
        <v>38</v>
      </c>
      <c r="E184" s="9"/>
      <c r="F184" s="21">
        <f>SUM(F181:F183)</f>
        <v>0</v>
      </c>
      <c r="G184" s="21">
        <f aca="true" t="shared" si="106" ref="G184">SUM(G181:G183)</f>
        <v>0</v>
      </c>
      <c r="H184" s="21">
        <f aca="true" t="shared" si="107" ref="H184">SUM(H181:H183)</f>
        <v>0</v>
      </c>
      <c r="I184" s="21">
        <f aca="true" t="shared" si="108" ref="I184">SUM(I181:I183)</f>
        <v>0</v>
      </c>
      <c r="J184" s="21">
        <f aca="true" t="shared" si="109" ref="J184">SUM(J181:J183)</f>
        <v>0</v>
      </c>
      <c r="K184" s="27"/>
      <c r="L184" s="21">
        <f aca="true" t="shared" si="110" ref="L184">SUM(L181:L189)</f>
        <v>0</v>
      </c>
    </row>
    <row r="185" spans="1:12" ht="15">
      <c r="A185" s="28">
        <f>A173</f>
        <v>1</v>
      </c>
      <c r="B185" s="14">
        <f>B173</f>
        <v>5</v>
      </c>
      <c r="C185" s="10" t="s">
        <v>25</v>
      </c>
      <c r="D185" s="7" t="s">
        <v>23</v>
      </c>
      <c r="E185" s="67" t="s">
        <v>96</v>
      </c>
      <c r="F185" s="51">
        <v>150</v>
      </c>
      <c r="G185" s="51">
        <v>0.6</v>
      </c>
      <c r="H185" s="51">
        <v>0.45</v>
      </c>
      <c r="I185" s="51">
        <v>15.45</v>
      </c>
      <c r="J185" s="51">
        <v>70.5</v>
      </c>
      <c r="K185" s="52">
        <v>25</v>
      </c>
      <c r="L185" s="51"/>
    </row>
    <row r="186" spans="1:12" ht="15">
      <c r="A186" s="25"/>
      <c r="B186" s="16"/>
      <c r="C186" s="11"/>
      <c r="D186" s="7" t="s">
        <v>27</v>
      </c>
      <c r="E186" s="50" t="s">
        <v>76</v>
      </c>
      <c r="F186" s="51">
        <v>200</v>
      </c>
      <c r="G186" s="51">
        <v>6</v>
      </c>
      <c r="H186" s="51">
        <v>5.4</v>
      </c>
      <c r="I186" s="51">
        <v>10.8</v>
      </c>
      <c r="J186" s="51">
        <v>115.6</v>
      </c>
      <c r="K186" s="52">
        <v>37</v>
      </c>
      <c r="L186" s="51"/>
    </row>
    <row r="187" spans="1:12" ht="15">
      <c r="A187" s="25"/>
      <c r="B187" s="16"/>
      <c r="C187" s="11"/>
      <c r="D187" s="7" t="s">
        <v>28</v>
      </c>
      <c r="E187" s="50" t="s">
        <v>77</v>
      </c>
      <c r="F187" s="51">
        <v>90</v>
      </c>
      <c r="G187" s="51">
        <v>12.42</v>
      </c>
      <c r="H187" s="51">
        <v>2.88</v>
      </c>
      <c r="I187" s="51">
        <v>4.59</v>
      </c>
      <c r="J187" s="51">
        <v>93.51</v>
      </c>
      <c r="K187" s="52">
        <v>75</v>
      </c>
      <c r="L187" s="51"/>
    </row>
    <row r="188" spans="1:12" ht="15">
      <c r="A188" s="25"/>
      <c r="B188" s="16"/>
      <c r="C188" s="11"/>
      <c r="D188" s="7" t="s">
        <v>29</v>
      </c>
      <c r="E188" s="50" t="s">
        <v>78</v>
      </c>
      <c r="F188" s="51">
        <v>150</v>
      </c>
      <c r="G188" s="51">
        <v>3.3</v>
      </c>
      <c r="H188" s="51">
        <v>4.95</v>
      </c>
      <c r="I188" s="51">
        <v>32.25</v>
      </c>
      <c r="J188" s="51">
        <v>186.45</v>
      </c>
      <c r="K188" s="52">
        <v>53</v>
      </c>
      <c r="L188" s="51"/>
    </row>
    <row r="189" spans="1:12" ht="15">
      <c r="A189" s="25"/>
      <c r="B189" s="16"/>
      <c r="C189" s="11"/>
      <c r="D189" s="7" t="s">
        <v>30</v>
      </c>
      <c r="E189" s="50" t="s">
        <v>56</v>
      </c>
      <c r="F189" s="51">
        <v>200</v>
      </c>
      <c r="G189" s="51">
        <v>0</v>
      </c>
      <c r="H189" s="51">
        <v>0</v>
      </c>
      <c r="I189" s="51">
        <v>14.16</v>
      </c>
      <c r="J189" s="51">
        <v>55.48</v>
      </c>
      <c r="K189" s="52">
        <v>104</v>
      </c>
      <c r="L189" s="51"/>
    </row>
    <row r="190" spans="1:12" ht="15">
      <c r="A190" s="25"/>
      <c r="B190" s="16"/>
      <c r="C190" s="11"/>
      <c r="D190" s="7" t="s">
        <v>31</v>
      </c>
      <c r="E190" s="50" t="s">
        <v>55</v>
      </c>
      <c r="F190" s="51">
        <v>45</v>
      </c>
      <c r="G190" s="51">
        <v>3.42</v>
      </c>
      <c r="H190" s="51">
        <v>0.36</v>
      </c>
      <c r="I190" s="51">
        <v>22.14</v>
      </c>
      <c r="J190" s="51">
        <v>105.75</v>
      </c>
      <c r="K190" s="52">
        <v>119</v>
      </c>
      <c r="L190" s="51"/>
    </row>
    <row r="191" spans="1:12" ht="15">
      <c r="A191" s="25"/>
      <c r="B191" s="16"/>
      <c r="C191" s="11"/>
      <c r="D191" s="7" t="s">
        <v>32</v>
      </c>
      <c r="E191" s="50" t="s">
        <v>52</v>
      </c>
      <c r="F191" s="51">
        <v>40</v>
      </c>
      <c r="G191" s="51">
        <v>2.64</v>
      </c>
      <c r="H191" s="51">
        <v>0.48</v>
      </c>
      <c r="I191" s="51">
        <v>16.08</v>
      </c>
      <c r="J191" s="51">
        <v>79.2</v>
      </c>
      <c r="K191" s="52">
        <v>120</v>
      </c>
      <c r="L191" s="51"/>
    </row>
    <row r="192" spans="1:12" ht="15">
      <c r="A192" s="25"/>
      <c r="B192" s="16"/>
      <c r="C192" s="11"/>
      <c r="D192" s="6"/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6"/>
      <c r="B194" s="18"/>
      <c r="C194" s="8"/>
      <c r="D194" s="19" t="s">
        <v>38</v>
      </c>
      <c r="E194" s="9"/>
      <c r="F194" s="21">
        <f>SUM(F185:F193)</f>
        <v>875</v>
      </c>
      <c r="G194" s="21">
        <f aca="true" t="shared" si="111" ref="G194">SUM(G185:G193)</f>
        <v>28.380000000000003</v>
      </c>
      <c r="H194" s="21">
        <f aca="true" t="shared" si="112" ref="H194">SUM(H185:H193)</f>
        <v>14.52</v>
      </c>
      <c r="I194" s="21">
        <f aca="true" t="shared" si="113" ref="I194">SUM(I185:I193)</f>
        <v>115.47</v>
      </c>
      <c r="J194" s="21">
        <f aca="true" t="shared" si="114" ref="J194">SUM(J185:J193)</f>
        <v>706.49</v>
      </c>
      <c r="K194" s="27"/>
      <c r="L194" s="21">
        <f aca="true" t="shared" si="115" ref="L194">SUM(L191:L199)</f>
        <v>0</v>
      </c>
    </row>
    <row r="195" spans="1:12" ht="15">
      <c r="A195" s="28">
        <f>A173</f>
        <v>1</v>
      </c>
      <c r="B195" s="14">
        <f>B173</f>
        <v>5</v>
      </c>
      <c r="C195" s="10" t="s">
        <v>33</v>
      </c>
      <c r="D195" s="12" t="s">
        <v>34</v>
      </c>
      <c r="E195" s="50"/>
      <c r="F195" s="51"/>
      <c r="G195" s="51"/>
      <c r="H195" s="51"/>
      <c r="I195" s="51"/>
      <c r="J195" s="51"/>
      <c r="K195" s="52"/>
      <c r="L195" s="51"/>
    </row>
    <row r="196" spans="1:12" ht="15">
      <c r="A196" s="25"/>
      <c r="B196" s="16"/>
      <c r="C196" s="11"/>
      <c r="D196" s="12" t="s">
        <v>30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6"/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6"/>
      <c r="B199" s="18"/>
      <c r="C199" s="8"/>
      <c r="D199" s="19" t="s">
        <v>38</v>
      </c>
      <c r="E199" s="9"/>
      <c r="F199" s="21">
        <f>SUM(F195:F198)</f>
        <v>0</v>
      </c>
      <c r="G199" s="21">
        <f aca="true" t="shared" si="116" ref="G199">SUM(G195:G198)</f>
        <v>0</v>
      </c>
      <c r="H199" s="21">
        <f aca="true" t="shared" si="117" ref="H199">SUM(H195:H198)</f>
        <v>0</v>
      </c>
      <c r="I199" s="21">
        <f aca="true" t="shared" si="118" ref="I199">SUM(I195:I198)</f>
        <v>0</v>
      </c>
      <c r="J199" s="21">
        <f aca="true" t="shared" si="119" ref="J199">SUM(J195:J198)</f>
        <v>0</v>
      </c>
      <c r="K199" s="27"/>
      <c r="L199" s="21">
        <f aca="true" t="shared" si="120" ref="L199">SUM(L192:L198)</f>
        <v>0</v>
      </c>
    </row>
    <row r="200" spans="1:12" ht="15">
      <c r="A200" s="28">
        <f>A173</f>
        <v>1</v>
      </c>
      <c r="B200" s="14">
        <f>B173</f>
        <v>5</v>
      </c>
      <c r="C200" s="10" t="s">
        <v>35</v>
      </c>
      <c r="D200" s="7" t="s">
        <v>20</v>
      </c>
      <c r="E200" s="50"/>
      <c r="F200" s="51"/>
      <c r="G200" s="51"/>
      <c r="H200" s="51"/>
      <c r="I200" s="51"/>
      <c r="J200" s="51"/>
      <c r="K200" s="52"/>
      <c r="L200" s="51"/>
    </row>
    <row r="201" spans="1:12" ht="15">
      <c r="A201" s="25"/>
      <c r="B201" s="16"/>
      <c r="C201" s="11"/>
      <c r="D201" s="7" t="s">
        <v>29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22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6"/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6"/>
      <c r="B206" s="18"/>
      <c r="C206" s="8"/>
      <c r="D206" s="19" t="s">
        <v>38</v>
      </c>
      <c r="E206" s="9"/>
      <c r="F206" s="21">
        <f>SUM(F200:F205)</f>
        <v>0</v>
      </c>
      <c r="G206" s="21">
        <f aca="true" t="shared" si="121" ref="G206">SUM(G200:G205)</f>
        <v>0</v>
      </c>
      <c r="H206" s="21">
        <f aca="true" t="shared" si="122" ref="H206">SUM(H200:H205)</f>
        <v>0</v>
      </c>
      <c r="I206" s="21">
        <f aca="true" t="shared" si="123" ref="I206">SUM(I200:I205)</f>
        <v>0</v>
      </c>
      <c r="J206" s="21">
        <f aca="true" t="shared" si="124" ref="J206">SUM(J200:J205)</f>
        <v>0</v>
      </c>
      <c r="K206" s="27"/>
      <c r="L206" s="21">
        <f aca="true" t="shared" si="125" ref="L206">SUM(L200:L208)</f>
        <v>0</v>
      </c>
    </row>
    <row r="207" spans="1:12" ht="15">
      <c r="A207" s="28">
        <f>A173</f>
        <v>1</v>
      </c>
      <c r="B207" s="14">
        <f>B173</f>
        <v>5</v>
      </c>
      <c r="C207" s="10" t="s">
        <v>36</v>
      </c>
      <c r="D207" s="12" t="s">
        <v>37</v>
      </c>
      <c r="E207" s="50"/>
      <c r="F207" s="51"/>
      <c r="G207" s="51"/>
      <c r="H207" s="51"/>
      <c r="I207" s="51"/>
      <c r="J207" s="51"/>
      <c r="K207" s="52"/>
      <c r="L207" s="51"/>
    </row>
    <row r="208" spans="1:12" ht="15">
      <c r="A208" s="25"/>
      <c r="B208" s="16"/>
      <c r="C208" s="11"/>
      <c r="D208" s="12" t="s">
        <v>34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30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23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6"/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6"/>
      <c r="B213" s="18"/>
      <c r="C213" s="8"/>
      <c r="D213" s="20" t="s">
        <v>38</v>
      </c>
      <c r="E213" s="9"/>
      <c r="F213" s="21">
        <f>SUM(F207:F212)</f>
        <v>0</v>
      </c>
      <c r="G213" s="21">
        <f aca="true" t="shared" si="126" ref="G213">SUM(G207:G212)</f>
        <v>0</v>
      </c>
      <c r="H213" s="21">
        <f aca="true" t="shared" si="127" ref="H213">SUM(H207:H212)</f>
        <v>0</v>
      </c>
      <c r="I213" s="21">
        <f aca="true" t="shared" si="128" ref="I213">SUM(I207:I212)</f>
        <v>0</v>
      </c>
      <c r="J213" s="21">
        <f aca="true" t="shared" si="129" ref="J213">SUM(J207:J212)</f>
        <v>0</v>
      </c>
      <c r="K213" s="27"/>
      <c r="L213" s="21">
        <f aca="true" t="shared" si="130" ref="L213">SUM(L207:L215)</f>
        <v>0</v>
      </c>
    </row>
    <row r="214" spans="1:12" ht="15.75" customHeight="1">
      <c r="A214" s="31">
        <f>A173</f>
        <v>1</v>
      </c>
      <c r="B214" s="32">
        <f>B173</f>
        <v>5</v>
      </c>
      <c r="C214" s="61" t="s">
        <v>4</v>
      </c>
      <c r="D214" s="62"/>
      <c r="E214" s="33"/>
      <c r="F214" s="34">
        <f>F180+F184+F194+F199+F206+F213</f>
        <v>1375</v>
      </c>
      <c r="G214" s="34">
        <f aca="true" t="shared" si="131" ref="G214">G180+G184+G194+G199+G206+G213</f>
        <v>57.56</v>
      </c>
      <c r="H214" s="34">
        <f aca="true" t="shared" si="132" ref="H214">H180+H184+H194+H199+H206+H213</f>
        <v>38.790000000000006</v>
      </c>
      <c r="I214" s="34">
        <f aca="true" t="shared" si="133" ref="I214">I180+I184+I194+I199+I206+I213</f>
        <v>197.29</v>
      </c>
      <c r="J214" s="34">
        <f aca="true" t="shared" si="134" ref="J214">J180+J184+J194+J199+J206+J213</f>
        <v>1370.8200000000002</v>
      </c>
      <c r="K214" s="35"/>
      <c r="L214" s="34">
        <f aca="true" t="shared" si="135" ref="L214">L180+L184+L194+L199+L206+L213</f>
        <v>0</v>
      </c>
    </row>
    <row r="215" spans="1:12" ht="15">
      <c r="A215" s="22">
        <v>1</v>
      </c>
      <c r="B215" s="23">
        <v>6</v>
      </c>
      <c r="C215" s="24" t="s">
        <v>19</v>
      </c>
      <c r="D215" s="5" t="s">
        <v>20</v>
      </c>
      <c r="E215" s="66" t="s">
        <v>90</v>
      </c>
      <c r="F215" s="48">
        <v>150</v>
      </c>
      <c r="G215" s="48">
        <v>15.59</v>
      </c>
      <c r="H215" s="48">
        <v>16.45</v>
      </c>
      <c r="I215" s="48">
        <v>2.79</v>
      </c>
      <c r="J215" s="48">
        <v>222.36</v>
      </c>
      <c r="K215" s="49">
        <v>66</v>
      </c>
      <c r="L215" s="48"/>
    </row>
    <row r="216" spans="1:12" ht="15">
      <c r="A216" s="25"/>
      <c r="B216" s="16"/>
      <c r="C216" s="11"/>
      <c r="D216" s="70" t="s">
        <v>21</v>
      </c>
      <c r="E216" s="67" t="s">
        <v>112</v>
      </c>
      <c r="F216" s="51">
        <v>200</v>
      </c>
      <c r="G216" s="51">
        <v>6.28</v>
      </c>
      <c r="H216" s="51">
        <v>4.75</v>
      </c>
      <c r="I216" s="51">
        <v>19.59</v>
      </c>
      <c r="J216" s="51">
        <v>130.79</v>
      </c>
      <c r="K216" s="52">
        <v>161</v>
      </c>
      <c r="L216" s="51"/>
    </row>
    <row r="217" spans="1:12" ht="15">
      <c r="A217" s="25"/>
      <c r="B217" s="16"/>
      <c r="C217" s="11"/>
      <c r="D217" s="7" t="s">
        <v>21</v>
      </c>
      <c r="E217" s="50" t="s">
        <v>81</v>
      </c>
      <c r="F217" s="51">
        <v>200</v>
      </c>
      <c r="G217" s="51">
        <v>3.2</v>
      </c>
      <c r="H217" s="51">
        <v>3.2</v>
      </c>
      <c r="I217" s="51">
        <v>14.6</v>
      </c>
      <c r="J217" s="51">
        <v>100.8</v>
      </c>
      <c r="K217" s="52">
        <v>115</v>
      </c>
      <c r="L217" s="51"/>
    </row>
    <row r="218" spans="1:12" ht="15">
      <c r="A218" s="25"/>
      <c r="B218" s="16"/>
      <c r="C218" s="11"/>
      <c r="D218" s="7" t="s">
        <v>22</v>
      </c>
      <c r="E218" s="50" t="s">
        <v>48</v>
      </c>
      <c r="F218" s="51">
        <v>40</v>
      </c>
      <c r="G218" s="51">
        <v>3</v>
      </c>
      <c r="H218" s="51">
        <v>1.16</v>
      </c>
      <c r="I218" s="51">
        <v>19.92</v>
      </c>
      <c r="J218" s="51">
        <v>104.8</v>
      </c>
      <c r="K218" s="52">
        <v>121</v>
      </c>
      <c r="L218" s="51"/>
    </row>
    <row r="219" spans="1:12" ht="15">
      <c r="A219" s="25"/>
      <c r="B219" s="16"/>
      <c r="C219" s="11"/>
      <c r="D219" s="7" t="s">
        <v>23</v>
      </c>
      <c r="E219" s="67" t="s">
        <v>80</v>
      </c>
      <c r="F219" s="51">
        <v>150</v>
      </c>
      <c r="G219" s="51">
        <v>0.6</v>
      </c>
      <c r="H219" s="51">
        <v>0.6</v>
      </c>
      <c r="I219" s="51">
        <v>14.7</v>
      </c>
      <c r="J219" s="51">
        <v>70.5</v>
      </c>
      <c r="K219" s="52">
        <v>24</v>
      </c>
      <c r="L219" s="51"/>
    </row>
    <row r="220" spans="1:12" ht="15">
      <c r="A220" s="25"/>
      <c r="B220" s="16"/>
      <c r="C220" s="11"/>
      <c r="D220" s="6"/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6"/>
      <c r="B222" s="18"/>
      <c r="C222" s="8"/>
      <c r="D222" s="19" t="s">
        <v>38</v>
      </c>
      <c r="E222" s="9"/>
      <c r="F222" s="21">
        <f>SUM(F215:F221)</f>
        <v>740</v>
      </c>
      <c r="G222" s="21">
        <f aca="true" t="shared" si="136" ref="G222">SUM(G215:G221)</f>
        <v>28.67</v>
      </c>
      <c r="H222" s="21">
        <f aca="true" t="shared" si="137" ref="H222">SUM(H215:H221)</f>
        <v>26.16</v>
      </c>
      <c r="I222" s="21">
        <f aca="true" t="shared" si="138" ref="I222">SUM(I215:I221)</f>
        <v>71.6</v>
      </c>
      <c r="J222" s="21">
        <f aca="true" t="shared" si="139" ref="J222">SUM(J215:J221)</f>
        <v>629.25</v>
      </c>
      <c r="K222" s="27"/>
      <c r="L222" s="21">
        <f aca="true" t="shared" si="140" ref="L222:L264">SUM(L215:L221)</f>
        <v>0</v>
      </c>
    </row>
    <row r="223" spans="1:12" ht="15">
      <c r="A223" s="28">
        <f>A215</f>
        <v>1</v>
      </c>
      <c r="B223" s="14">
        <f>B215</f>
        <v>6</v>
      </c>
      <c r="C223" s="10" t="s">
        <v>24</v>
      </c>
      <c r="D223" s="12" t="s">
        <v>23</v>
      </c>
      <c r="E223" s="50"/>
      <c r="F223" s="51"/>
      <c r="G223" s="51"/>
      <c r="H223" s="51"/>
      <c r="I223" s="51"/>
      <c r="J223" s="51"/>
      <c r="K223" s="52"/>
      <c r="L223" s="51"/>
    </row>
    <row r="224" spans="1:12" ht="15">
      <c r="A224" s="25"/>
      <c r="B224" s="16"/>
      <c r="C224" s="11"/>
      <c r="D224" s="6"/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6"/>
      <c r="B226" s="18"/>
      <c r="C226" s="8"/>
      <c r="D226" s="19" t="s">
        <v>38</v>
      </c>
      <c r="E226" s="9"/>
      <c r="F226" s="21">
        <f>SUM(F223:F225)</f>
        <v>0</v>
      </c>
      <c r="G226" s="21">
        <f aca="true" t="shared" si="141" ref="G226">SUM(G223:G225)</f>
        <v>0</v>
      </c>
      <c r="H226" s="21">
        <f aca="true" t="shared" si="142" ref="H226">SUM(H223:H225)</f>
        <v>0</v>
      </c>
      <c r="I226" s="21">
        <f aca="true" t="shared" si="143" ref="I226">SUM(I223:I225)</f>
        <v>0</v>
      </c>
      <c r="J226" s="21">
        <f aca="true" t="shared" si="144" ref="J226">SUM(J223:J225)</f>
        <v>0</v>
      </c>
      <c r="K226" s="27"/>
      <c r="L226" s="21">
        <f aca="true" t="shared" si="145" ref="L226">SUM(L223:L231)</f>
        <v>0</v>
      </c>
    </row>
    <row r="227" spans="1:12" ht="15">
      <c r="A227" s="28">
        <f>A215</f>
        <v>1</v>
      </c>
      <c r="B227" s="14">
        <f>B215</f>
        <v>6</v>
      </c>
      <c r="C227" s="10" t="s">
        <v>25</v>
      </c>
      <c r="D227" s="7" t="s">
        <v>26</v>
      </c>
      <c r="E227" s="50"/>
      <c r="F227" s="51"/>
      <c r="G227" s="51"/>
      <c r="H227" s="51"/>
      <c r="I227" s="51"/>
      <c r="J227" s="51"/>
      <c r="K227" s="52"/>
      <c r="L227" s="51"/>
    </row>
    <row r="228" spans="1:12" ht="15">
      <c r="A228" s="25"/>
      <c r="B228" s="16"/>
      <c r="C228" s="11"/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6"/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6"/>
      <c r="B236" s="18"/>
      <c r="C236" s="8"/>
      <c r="D236" s="19" t="s">
        <v>38</v>
      </c>
      <c r="E236" s="9"/>
      <c r="F236" s="21">
        <f>SUM(F227:F235)</f>
        <v>0</v>
      </c>
      <c r="G236" s="21">
        <f aca="true" t="shared" si="146" ref="G236">SUM(G227:G235)</f>
        <v>0</v>
      </c>
      <c r="H236" s="21">
        <f aca="true" t="shared" si="147" ref="H236">SUM(H227:H235)</f>
        <v>0</v>
      </c>
      <c r="I236" s="21">
        <f aca="true" t="shared" si="148" ref="I236">SUM(I227:I235)</f>
        <v>0</v>
      </c>
      <c r="J236" s="21">
        <f aca="true" t="shared" si="149" ref="J236">SUM(J227:J235)</f>
        <v>0</v>
      </c>
      <c r="K236" s="27"/>
      <c r="L236" s="21">
        <f aca="true" t="shared" si="150" ref="L236">SUM(L233:L241)</f>
        <v>0</v>
      </c>
    </row>
    <row r="237" spans="1:12" ht="15">
      <c r="A237" s="28">
        <f>A215</f>
        <v>1</v>
      </c>
      <c r="B237" s="14">
        <f>B215</f>
        <v>6</v>
      </c>
      <c r="C237" s="10" t="s">
        <v>33</v>
      </c>
      <c r="D237" s="12" t="s">
        <v>34</v>
      </c>
      <c r="E237" s="50"/>
      <c r="F237" s="51"/>
      <c r="G237" s="51"/>
      <c r="H237" s="51"/>
      <c r="I237" s="51"/>
      <c r="J237" s="51"/>
      <c r="K237" s="52"/>
      <c r="L237" s="51"/>
    </row>
    <row r="238" spans="1:12" ht="15">
      <c r="A238" s="25"/>
      <c r="B238" s="16"/>
      <c r="C238" s="11"/>
      <c r="D238" s="12" t="s">
        <v>30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6"/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6"/>
      <c r="B241" s="18"/>
      <c r="C241" s="8"/>
      <c r="D241" s="19" t="s">
        <v>38</v>
      </c>
      <c r="E241" s="9"/>
      <c r="F241" s="21">
        <f>SUM(F237:F240)</f>
        <v>0</v>
      </c>
      <c r="G241" s="21">
        <f aca="true" t="shared" si="151" ref="G241">SUM(G237:G240)</f>
        <v>0</v>
      </c>
      <c r="H241" s="21">
        <f aca="true" t="shared" si="152" ref="H241">SUM(H237:H240)</f>
        <v>0</v>
      </c>
      <c r="I241" s="21">
        <f aca="true" t="shared" si="153" ref="I241">SUM(I237:I240)</f>
        <v>0</v>
      </c>
      <c r="J241" s="21">
        <f aca="true" t="shared" si="154" ref="J241">SUM(J237:J240)</f>
        <v>0</v>
      </c>
      <c r="K241" s="27"/>
      <c r="L241" s="21">
        <f aca="true" t="shared" si="155" ref="L241">SUM(L234:L240)</f>
        <v>0</v>
      </c>
    </row>
    <row r="242" spans="1:12" ht="15">
      <c r="A242" s="28">
        <f>A215</f>
        <v>1</v>
      </c>
      <c r="B242" s="14">
        <f>B215</f>
        <v>6</v>
      </c>
      <c r="C242" s="10" t="s">
        <v>35</v>
      </c>
      <c r="D242" s="7" t="s">
        <v>20</v>
      </c>
      <c r="E242" s="50"/>
      <c r="F242" s="51"/>
      <c r="G242" s="51"/>
      <c r="H242" s="51"/>
      <c r="I242" s="51"/>
      <c r="J242" s="51"/>
      <c r="K242" s="52"/>
      <c r="L242" s="51"/>
    </row>
    <row r="243" spans="1:12" ht="15">
      <c r="A243" s="25"/>
      <c r="B243" s="16"/>
      <c r="C243" s="11"/>
      <c r="D243" s="7" t="s">
        <v>29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22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6"/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6"/>
      <c r="B248" s="18"/>
      <c r="C248" s="8"/>
      <c r="D248" s="19" t="s">
        <v>38</v>
      </c>
      <c r="E248" s="9"/>
      <c r="F248" s="21">
        <f>SUM(F242:F247)</f>
        <v>0</v>
      </c>
      <c r="G248" s="21">
        <f aca="true" t="shared" si="156" ref="G248">SUM(G242:G247)</f>
        <v>0</v>
      </c>
      <c r="H248" s="21">
        <f aca="true" t="shared" si="157" ref="H248">SUM(H242:H247)</f>
        <v>0</v>
      </c>
      <c r="I248" s="21">
        <f aca="true" t="shared" si="158" ref="I248">SUM(I242:I247)</f>
        <v>0</v>
      </c>
      <c r="J248" s="21">
        <f aca="true" t="shared" si="159" ref="J248">SUM(J242:J247)</f>
        <v>0</v>
      </c>
      <c r="K248" s="27"/>
      <c r="L248" s="21">
        <f aca="true" t="shared" si="160" ref="L248">SUM(L242:L250)</f>
        <v>0</v>
      </c>
    </row>
    <row r="249" spans="1:12" ht="15">
      <c r="A249" s="28">
        <f>A215</f>
        <v>1</v>
      </c>
      <c r="B249" s="14">
        <f>B215</f>
        <v>6</v>
      </c>
      <c r="C249" s="10" t="s">
        <v>36</v>
      </c>
      <c r="D249" s="12" t="s">
        <v>37</v>
      </c>
      <c r="E249" s="50"/>
      <c r="F249" s="51"/>
      <c r="G249" s="51"/>
      <c r="H249" s="51"/>
      <c r="I249" s="51"/>
      <c r="J249" s="51"/>
      <c r="K249" s="52"/>
      <c r="L249" s="51"/>
    </row>
    <row r="250" spans="1:12" ht="15">
      <c r="A250" s="25"/>
      <c r="B250" s="16"/>
      <c r="C250" s="11"/>
      <c r="D250" s="12" t="s">
        <v>34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30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23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6"/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6"/>
      <c r="B255" s="18"/>
      <c r="C255" s="8"/>
      <c r="D255" s="20" t="s">
        <v>38</v>
      </c>
      <c r="E255" s="9"/>
      <c r="F255" s="21">
        <f>SUM(F249:F254)</f>
        <v>0</v>
      </c>
      <c r="G255" s="21">
        <f aca="true" t="shared" si="161" ref="G255">SUM(G249:G254)</f>
        <v>0</v>
      </c>
      <c r="H255" s="21">
        <f aca="true" t="shared" si="162" ref="H255">SUM(H249:H254)</f>
        <v>0</v>
      </c>
      <c r="I255" s="21">
        <f aca="true" t="shared" si="163" ref="I255">SUM(I249:I254)</f>
        <v>0</v>
      </c>
      <c r="J255" s="21">
        <f aca="true" t="shared" si="164" ref="J255">SUM(J249:J254)</f>
        <v>0</v>
      </c>
      <c r="K255" s="27"/>
      <c r="L255" s="21">
        <f aca="true" t="shared" si="165" ref="L255">SUM(L249:L257)</f>
        <v>0</v>
      </c>
    </row>
    <row r="256" spans="1:12" ht="15.75" customHeight="1">
      <c r="A256" s="31">
        <f>A215</f>
        <v>1</v>
      </c>
      <c r="B256" s="32">
        <f>B215</f>
        <v>6</v>
      </c>
      <c r="C256" s="61" t="s">
        <v>4</v>
      </c>
      <c r="D256" s="62"/>
      <c r="E256" s="33"/>
      <c r="F256" s="34">
        <f>F222+F226+F236+F241+F248+F255</f>
        <v>740</v>
      </c>
      <c r="G256" s="34">
        <f aca="true" t="shared" si="166" ref="G256">G222+G226+G236+G241+G248+G255</f>
        <v>28.67</v>
      </c>
      <c r="H256" s="34">
        <f aca="true" t="shared" si="167" ref="H256">H222+H226+H236+H241+H248+H255</f>
        <v>26.16</v>
      </c>
      <c r="I256" s="34">
        <f aca="true" t="shared" si="168" ref="I256">I222+I226+I236+I241+I248+I255</f>
        <v>71.6</v>
      </c>
      <c r="J256" s="34">
        <f aca="true" t="shared" si="169" ref="J256">J222+J226+J236+J241+J248+J255</f>
        <v>629.25</v>
      </c>
      <c r="K256" s="35"/>
      <c r="L256" s="34">
        <f aca="true" t="shared" si="170" ref="L256">L222+L226+L236+L241+L248+L255</f>
        <v>0</v>
      </c>
    </row>
    <row r="257" spans="1:12" ht="15">
      <c r="A257" s="22">
        <v>1</v>
      </c>
      <c r="B257" s="23">
        <v>7</v>
      </c>
      <c r="C257" s="24" t="s">
        <v>19</v>
      </c>
      <c r="D257" s="5" t="s">
        <v>20</v>
      </c>
      <c r="E257" s="47"/>
      <c r="F257" s="48"/>
      <c r="G257" s="48"/>
      <c r="H257" s="48"/>
      <c r="I257" s="48"/>
      <c r="J257" s="48"/>
      <c r="K257" s="49"/>
      <c r="L257" s="48"/>
    </row>
    <row r="258" spans="1:12" ht="15">
      <c r="A258" s="25"/>
      <c r="B258" s="16"/>
      <c r="C258" s="11"/>
      <c r="D258" s="6"/>
      <c r="E258" s="50"/>
      <c r="F258" s="51"/>
      <c r="G258" s="51"/>
      <c r="H258" s="51"/>
      <c r="I258" s="51"/>
      <c r="J258" s="51"/>
      <c r="K258" s="52"/>
      <c r="L258" s="51"/>
    </row>
    <row r="259" spans="1:12" ht="15">
      <c r="A259" s="25"/>
      <c r="B259" s="16"/>
      <c r="C259" s="11"/>
      <c r="D259" s="7" t="s">
        <v>21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6"/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6"/>
      <c r="B264" s="18"/>
      <c r="C264" s="8"/>
      <c r="D264" s="19" t="s">
        <v>38</v>
      </c>
      <c r="E264" s="9"/>
      <c r="F264" s="21">
        <f>SUM(F257:F263)</f>
        <v>0</v>
      </c>
      <c r="G264" s="21">
        <f aca="true" t="shared" si="171" ref="G264">SUM(G257:G263)</f>
        <v>0</v>
      </c>
      <c r="H264" s="21">
        <f aca="true" t="shared" si="172" ref="H264">SUM(H257:H263)</f>
        <v>0</v>
      </c>
      <c r="I264" s="21">
        <f aca="true" t="shared" si="173" ref="I264">SUM(I257:I263)</f>
        <v>0</v>
      </c>
      <c r="J264" s="21">
        <f aca="true" t="shared" si="174" ref="J264">SUM(J257:J263)</f>
        <v>0</v>
      </c>
      <c r="K264" s="27"/>
      <c r="L264" s="21">
        <f t="shared" si="140"/>
        <v>0</v>
      </c>
    </row>
    <row r="265" spans="1:12" ht="15">
      <c r="A265" s="28">
        <f>A257</f>
        <v>1</v>
      </c>
      <c r="B265" s="14">
        <f>B257</f>
        <v>7</v>
      </c>
      <c r="C265" s="10" t="s">
        <v>24</v>
      </c>
      <c r="D265" s="12" t="s">
        <v>23</v>
      </c>
      <c r="E265" s="50"/>
      <c r="F265" s="51"/>
      <c r="G265" s="51"/>
      <c r="H265" s="51"/>
      <c r="I265" s="51"/>
      <c r="J265" s="51"/>
      <c r="K265" s="52"/>
      <c r="L265" s="51"/>
    </row>
    <row r="266" spans="1:12" ht="15">
      <c r="A266" s="25"/>
      <c r="B266" s="16"/>
      <c r="C266" s="11"/>
      <c r="D266" s="6"/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6"/>
      <c r="B268" s="18"/>
      <c r="C268" s="8"/>
      <c r="D268" s="19" t="s">
        <v>38</v>
      </c>
      <c r="E268" s="9"/>
      <c r="F268" s="21">
        <f>SUM(F265:F267)</f>
        <v>0</v>
      </c>
      <c r="G268" s="21">
        <f aca="true" t="shared" si="175" ref="G268">SUM(G265:G267)</f>
        <v>0</v>
      </c>
      <c r="H268" s="21">
        <f aca="true" t="shared" si="176" ref="H268">SUM(H265:H267)</f>
        <v>0</v>
      </c>
      <c r="I268" s="21">
        <f aca="true" t="shared" si="177" ref="I268">SUM(I265:I267)</f>
        <v>0</v>
      </c>
      <c r="J268" s="21">
        <f aca="true" t="shared" si="178" ref="J268">SUM(J265:J267)</f>
        <v>0</v>
      </c>
      <c r="K268" s="27"/>
      <c r="L268" s="21">
        <f aca="true" t="shared" si="179" ref="L268">SUM(L265:L273)</f>
        <v>0</v>
      </c>
    </row>
    <row r="269" spans="1:12" ht="15">
      <c r="A269" s="28">
        <f>A257</f>
        <v>1</v>
      </c>
      <c r="B269" s="14">
        <f>B257</f>
        <v>7</v>
      </c>
      <c r="C269" s="10" t="s">
        <v>25</v>
      </c>
      <c r="D269" s="7" t="s">
        <v>26</v>
      </c>
      <c r="E269" s="50"/>
      <c r="F269" s="51"/>
      <c r="G269" s="51"/>
      <c r="H269" s="51"/>
      <c r="I269" s="51"/>
      <c r="J269" s="51"/>
      <c r="K269" s="52"/>
      <c r="L269" s="51"/>
    </row>
    <row r="270" spans="1:12" ht="15">
      <c r="A270" s="25"/>
      <c r="B270" s="16"/>
      <c r="C270" s="11"/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6"/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6"/>
      <c r="B278" s="18"/>
      <c r="C278" s="8"/>
      <c r="D278" s="19" t="s">
        <v>38</v>
      </c>
      <c r="E278" s="9"/>
      <c r="F278" s="21">
        <f>SUM(F269:F277)</f>
        <v>0</v>
      </c>
      <c r="G278" s="21">
        <f aca="true" t="shared" si="180" ref="G278">SUM(G269:G277)</f>
        <v>0</v>
      </c>
      <c r="H278" s="21">
        <f aca="true" t="shared" si="181" ref="H278">SUM(H269:H277)</f>
        <v>0</v>
      </c>
      <c r="I278" s="21">
        <f aca="true" t="shared" si="182" ref="I278">SUM(I269:I277)</f>
        <v>0</v>
      </c>
      <c r="J278" s="21">
        <f aca="true" t="shared" si="183" ref="J278">SUM(J269:J277)</f>
        <v>0</v>
      </c>
      <c r="K278" s="27"/>
      <c r="L278" s="21">
        <f aca="true" t="shared" si="184" ref="L278">SUM(L275:L283)</f>
        <v>0</v>
      </c>
    </row>
    <row r="279" spans="1:12" ht="15">
      <c r="A279" s="28">
        <f>A257</f>
        <v>1</v>
      </c>
      <c r="B279" s="14">
        <f>B257</f>
        <v>7</v>
      </c>
      <c r="C279" s="10" t="s">
        <v>33</v>
      </c>
      <c r="D279" s="12" t="s">
        <v>34</v>
      </c>
      <c r="E279" s="50"/>
      <c r="F279" s="51"/>
      <c r="G279" s="51"/>
      <c r="H279" s="51"/>
      <c r="I279" s="51"/>
      <c r="J279" s="51"/>
      <c r="K279" s="52"/>
      <c r="L279" s="51"/>
    </row>
    <row r="280" spans="1:12" ht="15">
      <c r="A280" s="25"/>
      <c r="B280" s="16"/>
      <c r="C280" s="11"/>
      <c r="D280" s="12" t="s">
        <v>30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6"/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6"/>
      <c r="B283" s="18"/>
      <c r="C283" s="8"/>
      <c r="D283" s="19" t="s">
        <v>38</v>
      </c>
      <c r="E283" s="9"/>
      <c r="F283" s="21">
        <f>SUM(F279:F282)</f>
        <v>0</v>
      </c>
      <c r="G283" s="21">
        <f aca="true" t="shared" si="185" ref="G283">SUM(G279:G282)</f>
        <v>0</v>
      </c>
      <c r="H283" s="21">
        <f aca="true" t="shared" si="186" ref="H283">SUM(H279:H282)</f>
        <v>0</v>
      </c>
      <c r="I283" s="21">
        <f aca="true" t="shared" si="187" ref="I283">SUM(I279:I282)</f>
        <v>0</v>
      </c>
      <c r="J283" s="21">
        <f aca="true" t="shared" si="188" ref="J283">SUM(J279:J282)</f>
        <v>0</v>
      </c>
      <c r="K283" s="27"/>
      <c r="L283" s="21">
        <f aca="true" t="shared" si="189" ref="L283">SUM(L276:L282)</f>
        <v>0</v>
      </c>
    </row>
    <row r="284" spans="1:12" ht="15">
      <c r="A284" s="28">
        <f>A257</f>
        <v>1</v>
      </c>
      <c r="B284" s="14">
        <f>B257</f>
        <v>7</v>
      </c>
      <c r="C284" s="10" t="s">
        <v>35</v>
      </c>
      <c r="D284" s="7" t="s">
        <v>20</v>
      </c>
      <c r="E284" s="50"/>
      <c r="F284" s="51"/>
      <c r="G284" s="51"/>
      <c r="H284" s="51"/>
      <c r="I284" s="51"/>
      <c r="J284" s="51"/>
      <c r="K284" s="52"/>
      <c r="L284" s="51"/>
    </row>
    <row r="285" spans="1:12" ht="15">
      <c r="A285" s="25"/>
      <c r="B285" s="16"/>
      <c r="C285" s="11"/>
      <c r="D285" s="7" t="s">
        <v>29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22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6"/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6"/>
      <c r="B290" s="18"/>
      <c r="C290" s="8"/>
      <c r="D290" s="19" t="s">
        <v>38</v>
      </c>
      <c r="E290" s="9"/>
      <c r="F290" s="21">
        <f>SUM(F284:F289)</f>
        <v>0</v>
      </c>
      <c r="G290" s="21">
        <f aca="true" t="shared" si="190" ref="G290">SUM(G284:G289)</f>
        <v>0</v>
      </c>
      <c r="H290" s="21">
        <f aca="true" t="shared" si="191" ref="H290">SUM(H284:H289)</f>
        <v>0</v>
      </c>
      <c r="I290" s="21">
        <f aca="true" t="shared" si="192" ref="I290">SUM(I284:I289)</f>
        <v>0</v>
      </c>
      <c r="J290" s="21">
        <f aca="true" t="shared" si="193" ref="J290">SUM(J284:J289)</f>
        <v>0</v>
      </c>
      <c r="K290" s="27"/>
      <c r="L290" s="21">
        <f aca="true" t="shared" si="194" ref="L290">SUM(L284:L292)</f>
        <v>0</v>
      </c>
    </row>
    <row r="291" spans="1:12" ht="15">
      <c r="A291" s="28">
        <f>A257</f>
        <v>1</v>
      </c>
      <c r="B291" s="14">
        <f>B257</f>
        <v>7</v>
      </c>
      <c r="C291" s="10" t="s">
        <v>36</v>
      </c>
      <c r="D291" s="12" t="s">
        <v>37</v>
      </c>
      <c r="E291" s="50"/>
      <c r="F291" s="51"/>
      <c r="G291" s="51"/>
      <c r="H291" s="51"/>
      <c r="I291" s="51"/>
      <c r="J291" s="51"/>
      <c r="K291" s="52"/>
      <c r="L291" s="51"/>
    </row>
    <row r="292" spans="1:12" ht="15">
      <c r="A292" s="25"/>
      <c r="B292" s="16"/>
      <c r="C292" s="11"/>
      <c r="D292" s="12" t="s">
        <v>34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30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23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6"/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6"/>
      <c r="B297" s="18"/>
      <c r="C297" s="8"/>
      <c r="D297" s="20" t="s">
        <v>38</v>
      </c>
      <c r="E297" s="9"/>
      <c r="F297" s="21">
        <f>SUM(F291:F296)</f>
        <v>0</v>
      </c>
      <c r="G297" s="21">
        <f aca="true" t="shared" si="195" ref="G297">SUM(G291:G296)</f>
        <v>0</v>
      </c>
      <c r="H297" s="21">
        <f aca="true" t="shared" si="196" ref="H297">SUM(H291:H296)</f>
        <v>0</v>
      </c>
      <c r="I297" s="21">
        <f aca="true" t="shared" si="197" ref="I297">SUM(I291:I296)</f>
        <v>0</v>
      </c>
      <c r="J297" s="21">
        <f aca="true" t="shared" si="198" ref="J297">SUM(J291:J296)</f>
        <v>0</v>
      </c>
      <c r="K297" s="27"/>
      <c r="L297" s="21">
        <f aca="true" t="shared" si="199" ref="L297">SUM(L291:L299)</f>
        <v>0</v>
      </c>
    </row>
    <row r="298" spans="1:12" ht="15.75" customHeight="1">
      <c r="A298" s="31">
        <f>A257</f>
        <v>1</v>
      </c>
      <c r="B298" s="32">
        <f>B257</f>
        <v>7</v>
      </c>
      <c r="C298" s="61" t="s">
        <v>4</v>
      </c>
      <c r="D298" s="62"/>
      <c r="E298" s="33"/>
      <c r="F298" s="34">
        <f>F264+F268+F278+F283+F290+F297</f>
        <v>0</v>
      </c>
      <c r="G298" s="34">
        <f aca="true" t="shared" si="200" ref="G298">G264+G268+G278+G283+G290+G297</f>
        <v>0</v>
      </c>
      <c r="H298" s="34">
        <f aca="true" t="shared" si="201" ref="H298">H264+H268+H278+H283+H290+H297</f>
        <v>0</v>
      </c>
      <c r="I298" s="34">
        <f aca="true" t="shared" si="202" ref="I298">I264+I268+I278+I283+I290+I297</f>
        <v>0</v>
      </c>
      <c r="J298" s="34">
        <f aca="true" t="shared" si="203" ref="J298">J264+J268+J278+J283+J290+J297</f>
        <v>0</v>
      </c>
      <c r="K298" s="35"/>
      <c r="L298" s="34">
        <f aca="true" t="shared" si="204" ref="L298">L264+L268+L278+L283+L290+L297</f>
        <v>0</v>
      </c>
    </row>
    <row r="299" spans="1:12" ht="15">
      <c r="A299" s="22">
        <v>2</v>
      </c>
      <c r="B299" s="23">
        <v>1</v>
      </c>
      <c r="C299" s="24" t="s">
        <v>19</v>
      </c>
      <c r="D299" s="5" t="s">
        <v>20</v>
      </c>
      <c r="E299" s="66" t="s">
        <v>128</v>
      </c>
      <c r="F299" s="48" t="s">
        <v>46</v>
      </c>
      <c r="G299" s="48">
        <v>6.23</v>
      </c>
      <c r="H299" s="48">
        <v>7.14</v>
      </c>
      <c r="I299" s="48">
        <v>31.66</v>
      </c>
      <c r="J299" s="48">
        <v>215.55</v>
      </c>
      <c r="K299" s="49">
        <v>320</v>
      </c>
      <c r="L299" s="48"/>
    </row>
    <row r="300" spans="1:12" ht="15">
      <c r="A300" s="25"/>
      <c r="B300" s="16"/>
      <c r="C300" s="11"/>
      <c r="D300" s="6" t="s">
        <v>26</v>
      </c>
      <c r="E300" s="67" t="s">
        <v>111</v>
      </c>
      <c r="F300" s="68">
        <v>10</v>
      </c>
      <c r="G300" s="51">
        <v>0.08</v>
      </c>
      <c r="H300" s="51">
        <v>7.25</v>
      </c>
      <c r="I300" s="51">
        <v>0.13</v>
      </c>
      <c r="J300" s="51">
        <v>66.1</v>
      </c>
      <c r="K300" s="52">
        <v>2</v>
      </c>
      <c r="L300" s="51"/>
    </row>
    <row r="301" spans="1:12" ht="15">
      <c r="A301" s="25"/>
      <c r="B301" s="16"/>
      <c r="C301" s="11"/>
      <c r="D301" s="7" t="s">
        <v>21</v>
      </c>
      <c r="E301" s="50" t="s">
        <v>68</v>
      </c>
      <c r="F301" s="51">
        <v>200</v>
      </c>
      <c r="G301" s="51">
        <v>0.2</v>
      </c>
      <c r="H301" s="51">
        <v>0</v>
      </c>
      <c r="I301" s="51">
        <v>11</v>
      </c>
      <c r="J301" s="51">
        <v>44.8</v>
      </c>
      <c r="K301" s="52">
        <v>114</v>
      </c>
      <c r="L301" s="51"/>
    </row>
    <row r="302" spans="1:12" ht="15">
      <c r="A302" s="25"/>
      <c r="B302" s="16"/>
      <c r="C302" s="11"/>
      <c r="D302" s="7" t="s">
        <v>22</v>
      </c>
      <c r="E302" s="50" t="s">
        <v>48</v>
      </c>
      <c r="F302" s="51">
        <v>30</v>
      </c>
      <c r="G302" s="51">
        <v>2.25</v>
      </c>
      <c r="H302" s="51">
        <v>0.87</v>
      </c>
      <c r="I302" s="51">
        <v>14.94</v>
      </c>
      <c r="J302" s="51">
        <v>78.6</v>
      </c>
      <c r="K302" s="52">
        <v>121</v>
      </c>
      <c r="L302" s="51"/>
    </row>
    <row r="303" spans="1:12" ht="15">
      <c r="A303" s="25"/>
      <c r="B303" s="16"/>
      <c r="C303" s="11"/>
      <c r="D303" s="71" t="s">
        <v>26</v>
      </c>
      <c r="E303" s="67" t="s">
        <v>83</v>
      </c>
      <c r="F303" s="51">
        <v>15</v>
      </c>
      <c r="G303" s="51">
        <v>3.48</v>
      </c>
      <c r="H303" s="51">
        <v>4.43</v>
      </c>
      <c r="I303" s="51">
        <v>0</v>
      </c>
      <c r="J303" s="51">
        <v>54.6</v>
      </c>
      <c r="K303" s="52">
        <v>1</v>
      </c>
      <c r="L303" s="51"/>
    </row>
    <row r="304" spans="1:12" ht="15">
      <c r="A304" s="25"/>
      <c r="B304" s="16"/>
      <c r="C304" s="11"/>
      <c r="D304" s="6" t="s">
        <v>22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 t="s">
        <v>49</v>
      </c>
      <c r="E305" s="67" t="s">
        <v>114</v>
      </c>
      <c r="F305" s="51">
        <v>200</v>
      </c>
      <c r="G305" s="51">
        <v>8.25</v>
      </c>
      <c r="H305" s="51">
        <v>6.25</v>
      </c>
      <c r="I305" s="51">
        <v>22</v>
      </c>
      <c r="J305" s="51">
        <v>175</v>
      </c>
      <c r="K305" s="52" t="s">
        <v>51</v>
      </c>
      <c r="L305" s="51"/>
    </row>
    <row r="306" spans="1:12" ht="15">
      <c r="A306" s="26"/>
      <c r="B306" s="18"/>
      <c r="C306" s="8"/>
      <c r="D306" s="19" t="s">
        <v>38</v>
      </c>
      <c r="E306" s="9"/>
      <c r="F306" s="21">
        <f>SUM(F299:F305)</f>
        <v>455</v>
      </c>
      <c r="G306" s="21">
        <f aca="true" t="shared" si="205" ref="G306">SUM(G299:G305)</f>
        <v>20.490000000000002</v>
      </c>
      <c r="H306" s="21">
        <f aca="true" t="shared" si="206" ref="H306">SUM(H299:H305)</f>
        <v>25.939999999999998</v>
      </c>
      <c r="I306" s="21">
        <f aca="true" t="shared" si="207" ref="I306">SUM(I299:I305)</f>
        <v>79.72999999999999</v>
      </c>
      <c r="J306" s="21">
        <f aca="true" t="shared" si="208" ref="J306">SUM(J299:J305)</f>
        <v>634.65</v>
      </c>
      <c r="K306" s="27"/>
      <c r="L306" s="21">
        <f aca="true" t="shared" si="209" ref="L306:L348">SUM(L299:L305)</f>
        <v>0</v>
      </c>
    </row>
    <row r="307" spans="1:12" ht="15">
      <c r="A307" s="28">
        <f>A299</f>
        <v>2</v>
      </c>
      <c r="B307" s="14">
        <f>B299</f>
        <v>1</v>
      </c>
      <c r="C307" s="10" t="s">
        <v>24</v>
      </c>
      <c r="D307" s="12" t="s">
        <v>23</v>
      </c>
      <c r="E307" s="50"/>
      <c r="F307" s="51"/>
      <c r="G307" s="51"/>
      <c r="H307" s="51"/>
      <c r="I307" s="51"/>
      <c r="J307" s="51"/>
      <c r="K307" s="52"/>
      <c r="L307" s="51"/>
    </row>
    <row r="308" spans="1:12" ht="15">
      <c r="A308" s="25"/>
      <c r="B308" s="16"/>
      <c r="C308" s="11"/>
      <c r="D308" s="6"/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6"/>
      <c r="B310" s="18"/>
      <c r="C310" s="8"/>
      <c r="D310" s="19" t="s">
        <v>38</v>
      </c>
      <c r="E310" s="9"/>
      <c r="F310" s="21">
        <f>SUM(F307:F309)</f>
        <v>0</v>
      </c>
      <c r="G310" s="21">
        <f aca="true" t="shared" si="210" ref="G310">SUM(G307:G309)</f>
        <v>0</v>
      </c>
      <c r="H310" s="21">
        <f aca="true" t="shared" si="211" ref="H310">SUM(H307:H309)</f>
        <v>0</v>
      </c>
      <c r="I310" s="21">
        <f aca="true" t="shared" si="212" ref="I310">SUM(I307:I309)</f>
        <v>0</v>
      </c>
      <c r="J310" s="21">
        <f aca="true" t="shared" si="213" ref="J310">SUM(J307:J309)</f>
        <v>0</v>
      </c>
      <c r="K310" s="27"/>
      <c r="L310" s="21">
        <f aca="true" t="shared" si="214" ref="L310">SUM(L307:L315)</f>
        <v>0</v>
      </c>
    </row>
    <row r="311" spans="1:12" ht="15">
      <c r="A311" s="28">
        <f>A299</f>
        <v>2</v>
      </c>
      <c r="B311" s="14">
        <f>B299</f>
        <v>1</v>
      </c>
      <c r="C311" s="10" t="s">
        <v>25</v>
      </c>
      <c r="D311" s="71" t="s">
        <v>23</v>
      </c>
      <c r="E311" s="67" t="s">
        <v>96</v>
      </c>
      <c r="F311" s="51">
        <v>150</v>
      </c>
      <c r="G311" s="51">
        <v>0.6</v>
      </c>
      <c r="H311" s="51">
        <v>0.45</v>
      </c>
      <c r="I311" s="51">
        <v>15.45</v>
      </c>
      <c r="J311" s="51">
        <v>70.5</v>
      </c>
      <c r="K311" s="52">
        <v>25</v>
      </c>
      <c r="L311" s="51"/>
    </row>
    <row r="312" spans="1:12" ht="15">
      <c r="A312" s="25"/>
      <c r="B312" s="16"/>
      <c r="C312" s="11"/>
      <c r="D312" s="7" t="s">
        <v>27</v>
      </c>
      <c r="E312" s="67" t="s">
        <v>129</v>
      </c>
      <c r="F312" s="51">
        <v>200</v>
      </c>
      <c r="G312" s="51">
        <v>4.91</v>
      </c>
      <c r="H312" s="51">
        <v>9.96</v>
      </c>
      <c r="I312" s="51">
        <v>9.02</v>
      </c>
      <c r="J312" s="51">
        <v>146.41</v>
      </c>
      <c r="K312" s="52">
        <v>310</v>
      </c>
      <c r="L312" s="51"/>
    </row>
    <row r="313" spans="1:12" ht="15">
      <c r="A313" s="25"/>
      <c r="B313" s="16"/>
      <c r="C313" s="11"/>
      <c r="D313" s="7" t="s">
        <v>28</v>
      </c>
      <c r="E313" s="50" t="s">
        <v>72</v>
      </c>
      <c r="F313" s="51">
        <v>90</v>
      </c>
      <c r="G313" s="51">
        <v>18.13</v>
      </c>
      <c r="H313" s="51">
        <v>17.05</v>
      </c>
      <c r="I313" s="51">
        <v>3.69</v>
      </c>
      <c r="J313" s="51">
        <v>240.96</v>
      </c>
      <c r="K313" s="52">
        <v>89</v>
      </c>
      <c r="L313" s="51"/>
    </row>
    <row r="314" spans="1:12" ht="15">
      <c r="A314" s="25"/>
      <c r="B314" s="16"/>
      <c r="C314" s="11"/>
      <c r="D314" s="7" t="s">
        <v>29</v>
      </c>
      <c r="E314" s="67" t="s">
        <v>78</v>
      </c>
      <c r="F314" s="51">
        <v>150</v>
      </c>
      <c r="G314" s="51">
        <v>3.34</v>
      </c>
      <c r="H314" s="51">
        <v>4.91</v>
      </c>
      <c r="I314" s="51">
        <v>33.93</v>
      </c>
      <c r="J314" s="51">
        <v>191.49</v>
      </c>
      <c r="K314" s="52">
        <v>53</v>
      </c>
      <c r="L314" s="51"/>
    </row>
    <row r="315" spans="1:12" ht="15">
      <c r="A315" s="25"/>
      <c r="B315" s="16"/>
      <c r="C315" s="11"/>
      <c r="D315" s="7" t="s">
        <v>30</v>
      </c>
      <c r="E315" s="50" t="s">
        <v>61</v>
      </c>
      <c r="F315" s="51">
        <v>200</v>
      </c>
      <c r="G315" s="51">
        <v>0.26</v>
      </c>
      <c r="H315" s="51">
        <v>0</v>
      </c>
      <c r="I315" s="51">
        <v>15.46</v>
      </c>
      <c r="J315" s="51">
        <v>62</v>
      </c>
      <c r="K315" s="52">
        <v>216</v>
      </c>
      <c r="L315" s="51"/>
    </row>
    <row r="316" spans="1:12" ht="15">
      <c r="A316" s="25"/>
      <c r="B316" s="16"/>
      <c r="C316" s="11"/>
      <c r="D316" s="7" t="s">
        <v>31</v>
      </c>
      <c r="E316" s="50" t="s">
        <v>55</v>
      </c>
      <c r="F316" s="51">
        <v>20</v>
      </c>
      <c r="G316" s="51">
        <v>1.52</v>
      </c>
      <c r="H316" s="51">
        <v>0.16</v>
      </c>
      <c r="I316" s="51">
        <v>9.84</v>
      </c>
      <c r="J316" s="51">
        <v>47</v>
      </c>
      <c r="K316" s="52">
        <v>119</v>
      </c>
      <c r="L316" s="51"/>
    </row>
    <row r="317" spans="1:12" ht="15">
      <c r="A317" s="25"/>
      <c r="B317" s="16"/>
      <c r="C317" s="11"/>
      <c r="D317" s="7" t="s">
        <v>32</v>
      </c>
      <c r="E317" s="50" t="s">
        <v>52</v>
      </c>
      <c r="F317" s="51">
        <v>20</v>
      </c>
      <c r="G317" s="51">
        <v>1.32</v>
      </c>
      <c r="H317" s="51">
        <v>0.24</v>
      </c>
      <c r="I317" s="51">
        <v>8.04</v>
      </c>
      <c r="J317" s="51">
        <v>39.6</v>
      </c>
      <c r="K317" s="52">
        <v>120</v>
      </c>
      <c r="L317" s="51"/>
    </row>
    <row r="318" spans="1:12" ht="15">
      <c r="A318" s="25"/>
      <c r="B318" s="16"/>
      <c r="C318" s="11"/>
      <c r="D318" s="6"/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6"/>
      <c r="B320" s="18"/>
      <c r="C320" s="8"/>
      <c r="D320" s="19" t="s">
        <v>38</v>
      </c>
      <c r="E320" s="9"/>
      <c r="F320" s="21">
        <f>SUM(F311:F319)</f>
        <v>830</v>
      </c>
      <c r="G320" s="21">
        <f aca="true" t="shared" si="215" ref="G320">SUM(G311:G319)</f>
        <v>30.080000000000002</v>
      </c>
      <c r="H320" s="21">
        <f aca="true" t="shared" si="216" ref="H320">SUM(H311:H319)</f>
        <v>32.77</v>
      </c>
      <c r="I320" s="21">
        <f aca="true" t="shared" si="217" ref="I320">SUM(I311:I319)</f>
        <v>95.43</v>
      </c>
      <c r="J320" s="21">
        <f aca="true" t="shared" si="218" ref="J320">SUM(J311:J319)</f>
        <v>797.96</v>
      </c>
      <c r="K320" s="27"/>
      <c r="L320" s="21">
        <f aca="true" t="shared" si="219" ref="L320">SUM(L317:L325)</f>
        <v>0</v>
      </c>
    </row>
    <row r="321" spans="1:12" ht="15">
      <c r="A321" s="28">
        <f>A299</f>
        <v>2</v>
      </c>
      <c r="B321" s="14">
        <f>B299</f>
        <v>1</v>
      </c>
      <c r="C321" s="10" t="s">
        <v>33</v>
      </c>
      <c r="D321" s="12" t="s">
        <v>34</v>
      </c>
      <c r="E321" s="50"/>
      <c r="F321" s="51"/>
      <c r="G321" s="51"/>
      <c r="H321" s="51"/>
      <c r="I321" s="51"/>
      <c r="J321" s="51"/>
      <c r="K321" s="52"/>
      <c r="L321" s="51"/>
    </row>
    <row r="322" spans="1:12" ht="15">
      <c r="A322" s="25"/>
      <c r="B322" s="16"/>
      <c r="C322" s="11"/>
      <c r="D322" s="12" t="s">
        <v>30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6"/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6"/>
      <c r="B325" s="18"/>
      <c r="C325" s="8"/>
      <c r="D325" s="19" t="s">
        <v>38</v>
      </c>
      <c r="E325" s="9"/>
      <c r="F325" s="21">
        <f>SUM(F321:F324)</f>
        <v>0</v>
      </c>
      <c r="G325" s="21">
        <f aca="true" t="shared" si="220" ref="G325">SUM(G321:G324)</f>
        <v>0</v>
      </c>
      <c r="H325" s="21">
        <f aca="true" t="shared" si="221" ref="H325">SUM(H321:H324)</f>
        <v>0</v>
      </c>
      <c r="I325" s="21">
        <f aca="true" t="shared" si="222" ref="I325">SUM(I321:I324)</f>
        <v>0</v>
      </c>
      <c r="J325" s="21">
        <f aca="true" t="shared" si="223" ref="J325">SUM(J321:J324)</f>
        <v>0</v>
      </c>
      <c r="K325" s="27"/>
      <c r="L325" s="21">
        <f aca="true" t="shared" si="224" ref="L325">SUM(L318:L324)</f>
        <v>0</v>
      </c>
    </row>
    <row r="326" spans="1:12" ht="15">
      <c r="A326" s="28">
        <f>A299</f>
        <v>2</v>
      </c>
      <c r="B326" s="14">
        <f>B299</f>
        <v>1</v>
      </c>
      <c r="C326" s="10" t="s">
        <v>35</v>
      </c>
      <c r="D326" s="7" t="s">
        <v>20</v>
      </c>
      <c r="E326" s="50"/>
      <c r="F326" s="51"/>
      <c r="G326" s="51"/>
      <c r="H326" s="51"/>
      <c r="I326" s="51"/>
      <c r="J326" s="51"/>
      <c r="K326" s="52"/>
      <c r="L326" s="51"/>
    </row>
    <row r="327" spans="1:12" ht="15">
      <c r="A327" s="25"/>
      <c r="B327" s="16"/>
      <c r="C327" s="11"/>
      <c r="D327" s="7" t="s">
        <v>29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22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6"/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6"/>
      <c r="B332" s="18"/>
      <c r="C332" s="8"/>
      <c r="D332" s="19" t="s">
        <v>38</v>
      </c>
      <c r="E332" s="9"/>
      <c r="F332" s="21">
        <f>SUM(F326:F331)</f>
        <v>0</v>
      </c>
      <c r="G332" s="21">
        <f aca="true" t="shared" si="225" ref="G332">SUM(G326:G331)</f>
        <v>0</v>
      </c>
      <c r="H332" s="21">
        <f aca="true" t="shared" si="226" ref="H332">SUM(H326:H331)</f>
        <v>0</v>
      </c>
      <c r="I332" s="21">
        <f aca="true" t="shared" si="227" ref="I332">SUM(I326:I331)</f>
        <v>0</v>
      </c>
      <c r="J332" s="21">
        <f aca="true" t="shared" si="228" ref="J332">SUM(J326:J331)</f>
        <v>0</v>
      </c>
      <c r="K332" s="27"/>
      <c r="L332" s="21">
        <f aca="true" t="shared" si="229" ref="L332">SUM(L326:L334)</f>
        <v>0</v>
      </c>
    </row>
    <row r="333" spans="1:12" ht="15">
      <c r="A333" s="28">
        <f>A299</f>
        <v>2</v>
      </c>
      <c r="B333" s="14">
        <f>B299</f>
        <v>1</v>
      </c>
      <c r="C333" s="10" t="s">
        <v>36</v>
      </c>
      <c r="D333" s="12" t="s">
        <v>37</v>
      </c>
      <c r="E333" s="50"/>
      <c r="F333" s="51"/>
      <c r="G333" s="51"/>
      <c r="H333" s="51"/>
      <c r="I333" s="51"/>
      <c r="J333" s="51"/>
      <c r="K333" s="52"/>
      <c r="L333" s="51"/>
    </row>
    <row r="334" spans="1:12" ht="15">
      <c r="A334" s="25"/>
      <c r="B334" s="16"/>
      <c r="C334" s="11"/>
      <c r="D334" s="12" t="s">
        <v>34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30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23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6"/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6"/>
      <c r="B339" s="18"/>
      <c r="C339" s="8"/>
      <c r="D339" s="20" t="s">
        <v>38</v>
      </c>
      <c r="E339" s="9"/>
      <c r="F339" s="21">
        <f>SUM(F333:F338)</f>
        <v>0</v>
      </c>
      <c r="G339" s="21">
        <f aca="true" t="shared" si="230" ref="G339">SUM(G333:G338)</f>
        <v>0</v>
      </c>
      <c r="H339" s="21">
        <f aca="true" t="shared" si="231" ref="H339">SUM(H333:H338)</f>
        <v>0</v>
      </c>
      <c r="I339" s="21">
        <f aca="true" t="shared" si="232" ref="I339">SUM(I333:I338)</f>
        <v>0</v>
      </c>
      <c r="J339" s="21">
        <f aca="true" t="shared" si="233" ref="J339">SUM(J333:J338)</f>
        <v>0</v>
      </c>
      <c r="K339" s="27"/>
      <c r="L339" s="21">
        <f aca="true" t="shared" si="234" ref="L339">SUM(L333:L341)</f>
        <v>0</v>
      </c>
    </row>
    <row r="340" spans="1:12" ht="15.75" customHeight="1">
      <c r="A340" s="31">
        <f>A299</f>
        <v>2</v>
      </c>
      <c r="B340" s="32">
        <f>B299</f>
        <v>1</v>
      </c>
      <c r="C340" s="61" t="s">
        <v>4</v>
      </c>
      <c r="D340" s="62"/>
      <c r="E340" s="33"/>
      <c r="F340" s="34">
        <f>F306+F310+F320+F325+F332+F339</f>
        <v>1285</v>
      </c>
      <c r="G340" s="34">
        <f aca="true" t="shared" si="235" ref="G340">G306+G310+G320+G325+G332+G339</f>
        <v>50.57000000000001</v>
      </c>
      <c r="H340" s="34">
        <f aca="true" t="shared" si="236" ref="H340">H306+H310+H320+H325+H332+H339</f>
        <v>58.71</v>
      </c>
      <c r="I340" s="34">
        <f aca="true" t="shared" si="237" ref="I340">I306+I310+I320+I325+I332+I339</f>
        <v>175.16</v>
      </c>
      <c r="J340" s="34">
        <f aca="true" t="shared" si="238" ref="J340">J306+J310+J320+J325+J332+J339</f>
        <v>1432.6100000000001</v>
      </c>
      <c r="K340" s="35"/>
      <c r="L340" s="34">
        <f aca="true" t="shared" si="239" ref="L340">L306+L310+L320+L325+L332+L339</f>
        <v>0</v>
      </c>
    </row>
    <row r="341" spans="1:12" ht="15">
      <c r="A341" s="15">
        <v>2</v>
      </c>
      <c r="B341" s="16">
        <v>2</v>
      </c>
      <c r="C341" s="24" t="s">
        <v>19</v>
      </c>
      <c r="D341" s="5" t="s">
        <v>20</v>
      </c>
      <c r="E341" s="47"/>
      <c r="F341" s="48"/>
      <c r="G341" s="48"/>
      <c r="H341" s="48"/>
      <c r="I341" s="48"/>
      <c r="J341" s="48"/>
      <c r="K341" s="49"/>
      <c r="L341" s="48"/>
    </row>
    <row r="342" spans="1:12" ht="15">
      <c r="A342" s="15"/>
      <c r="B342" s="16"/>
      <c r="C342" s="11"/>
      <c r="D342" s="6" t="s">
        <v>20</v>
      </c>
      <c r="E342" s="67" t="s">
        <v>130</v>
      </c>
      <c r="F342" s="51">
        <v>90</v>
      </c>
      <c r="G342" s="51">
        <v>19.78</v>
      </c>
      <c r="H342" s="51">
        <v>24.51</v>
      </c>
      <c r="I342" s="51">
        <v>2.52</v>
      </c>
      <c r="J342" s="51">
        <v>312.28</v>
      </c>
      <c r="K342" s="52">
        <v>321</v>
      </c>
      <c r="L342" s="51"/>
    </row>
    <row r="343" spans="1:12" ht="15">
      <c r="A343" s="15"/>
      <c r="B343" s="16"/>
      <c r="C343" s="11"/>
      <c r="D343" s="7" t="s">
        <v>21</v>
      </c>
      <c r="E343" s="50" t="s">
        <v>84</v>
      </c>
      <c r="F343" s="51">
        <v>200</v>
      </c>
      <c r="G343" s="51">
        <v>0</v>
      </c>
      <c r="H343" s="51">
        <v>0</v>
      </c>
      <c r="I343" s="51">
        <v>20.2</v>
      </c>
      <c r="J343" s="51">
        <v>81.4</v>
      </c>
      <c r="K343" s="52">
        <v>95</v>
      </c>
      <c r="L343" s="51"/>
    </row>
    <row r="344" spans="1:12" ht="15">
      <c r="A344" s="15"/>
      <c r="B344" s="16"/>
      <c r="C344" s="11"/>
      <c r="D344" s="7" t="s">
        <v>22</v>
      </c>
      <c r="E344" s="50" t="s">
        <v>55</v>
      </c>
      <c r="F344" s="51">
        <v>20</v>
      </c>
      <c r="G344" s="51">
        <v>1.52</v>
      </c>
      <c r="H344" s="51">
        <v>0.16</v>
      </c>
      <c r="I344" s="51">
        <v>9.84</v>
      </c>
      <c r="J344" s="51">
        <v>47</v>
      </c>
      <c r="K344" s="52">
        <v>119</v>
      </c>
      <c r="L344" s="51"/>
    </row>
    <row r="345" spans="1:12" ht="15">
      <c r="A345" s="15"/>
      <c r="B345" s="16"/>
      <c r="C345" s="11"/>
      <c r="D345" s="7" t="s">
        <v>23</v>
      </c>
      <c r="E345" s="50" t="s">
        <v>80</v>
      </c>
      <c r="F345" s="51">
        <v>150</v>
      </c>
      <c r="G345" s="51">
        <v>0.6</v>
      </c>
      <c r="H345" s="51">
        <v>0</v>
      </c>
      <c r="I345" s="51">
        <v>16.95</v>
      </c>
      <c r="J345" s="51">
        <v>69</v>
      </c>
      <c r="K345" s="52">
        <v>134</v>
      </c>
      <c r="L345" s="51"/>
    </row>
    <row r="346" spans="1:12" ht="15">
      <c r="A346" s="15"/>
      <c r="B346" s="16"/>
      <c r="C346" s="11"/>
      <c r="D346" s="6" t="s">
        <v>29</v>
      </c>
      <c r="E346" s="50" t="s">
        <v>57</v>
      </c>
      <c r="F346" s="51">
        <v>150</v>
      </c>
      <c r="G346" s="51">
        <v>4.3</v>
      </c>
      <c r="H346" s="51">
        <v>4.24</v>
      </c>
      <c r="I346" s="51">
        <v>18.77</v>
      </c>
      <c r="J346" s="51">
        <v>129.54</v>
      </c>
      <c r="K346" s="52">
        <v>253</v>
      </c>
      <c r="L346" s="51"/>
    </row>
    <row r="347" spans="1:12" ht="15">
      <c r="A347" s="15"/>
      <c r="B347" s="16"/>
      <c r="C347" s="11"/>
      <c r="D347" s="6" t="s">
        <v>22</v>
      </c>
      <c r="E347" s="50" t="s">
        <v>52</v>
      </c>
      <c r="F347" s="51">
        <v>20</v>
      </c>
      <c r="G347" s="51">
        <v>1.32</v>
      </c>
      <c r="H347" s="51">
        <v>0.24</v>
      </c>
      <c r="I347" s="51">
        <v>8.04</v>
      </c>
      <c r="J347" s="51">
        <v>39.6</v>
      </c>
      <c r="K347" s="52">
        <v>120</v>
      </c>
      <c r="L347" s="51"/>
    </row>
    <row r="348" spans="1:12" ht="15">
      <c r="A348" s="17"/>
      <c r="B348" s="18"/>
      <c r="C348" s="8"/>
      <c r="D348" s="19" t="s">
        <v>38</v>
      </c>
      <c r="E348" s="9"/>
      <c r="F348" s="21">
        <f>SUM(F341:F347)</f>
        <v>630</v>
      </c>
      <c r="G348" s="21">
        <f aca="true" t="shared" si="240" ref="G348">SUM(G341:G347)</f>
        <v>27.520000000000003</v>
      </c>
      <c r="H348" s="21">
        <f aca="true" t="shared" si="241" ref="H348">SUM(H341:H347)</f>
        <v>29.150000000000002</v>
      </c>
      <c r="I348" s="21">
        <f aca="true" t="shared" si="242" ref="I348">SUM(I341:I347)</f>
        <v>76.32</v>
      </c>
      <c r="J348" s="21">
        <f aca="true" t="shared" si="243" ref="J348">SUM(J341:J347)</f>
        <v>678.8199999999999</v>
      </c>
      <c r="K348" s="27"/>
      <c r="L348" s="21">
        <f t="shared" si="209"/>
        <v>0</v>
      </c>
    </row>
    <row r="349" spans="1:12" ht="15">
      <c r="A349" s="14">
        <f>A341</f>
        <v>2</v>
      </c>
      <c r="B349" s="14">
        <f>B341</f>
        <v>2</v>
      </c>
      <c r="C349" s="10" t="s">
        <v>24</v>
      </c>
      <c r="D349" s="12" t="s">
        <v>23</v>
      </c>
      <c r="E349" s="50"/>
      <c r="F349" s="51"/>
      <c r="G349" s="51"/>
      <c r="H349" s="51"/>
      <c r="I349" s="51"/>
      <c r="J349" s="51"/>
      <c r="K349" s="52"/>
      <c r="L349" s="51"/>
    </row>
    <row r="350" spans="1:12" ht="15">
      <c r="A350" s="15"/>
      <c r="B350" s="16"/>
      <c r="C350" s="11"/>
      <c r="D350" s="6"/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7"/>
      <c r="B352" s="18"/>
      <c r="C352" s="8"/>
      <c r="D352" s="19" t="s">
        <v>38</v>
      </c>
      <c r="E352" s="9"/>
      <c r="F352" s="21">
        <f>SUM(F349:F351)</f>
        <v>0</v>
      </c>
      <c r="G352" s="21">
        <f aca="true" t="shared" si="244" ref="G352">SUM(G349:G351)</f>
        <v>0</v>
      </c>
      <c r="H352" s="21">
        <f aca="true" t="shared" si="245" ref="H352">SUM(H349:H351)</f>
        <v>0</v>
      </c>
      <c r="I352" s="21">
        <f aca="true" t="shared" si="246" ref="I352">SUM(I349:I351)</f>
        <v>0</v>
      </c>
      <c r="J352" s="21">
        <f aca="true" t="shared" si="247" ref="J352">SUM(J349:J351)</f>
        <v>0</v>
      </c>
      <c r="K352" s="27"/>
      <c r="L352" s="21">
        <f aca="true" t="shared" si="248" ref="L352">SUM(L349:L357)</f>
        <v>0</v>
      </c>
    </row>
    <row r="353" spans="1:12" ht="15">
      <c r="A353" s="14">
        <f>A341</f>
        <v>2</v>
      </c>
      <c r="B353" s="14">
        <f>B341</f>
        <v>2</v>
      </c>
      <c r="C353" s="10" t="s">
        <v>25</v>
      </c>
      <c r="D353" s="71" t="s">
        <v>26</v>
      </c>
      <c r="E353" s="67" t="s">
        <v>85</v>
      </c>
      <c r="F353" s="51">
        <v>60</v>
      </c>
      <c r="G353" s="51">
        <v>1.75</v>
      </c>
      <c r="H353" s="51">
        <v>0.11</v>
      </c>
      <c r="I353" s="51">
        <v>3.55</v>
      </c>
      <c r="J353" s="51">
        <v>21.6</v>
      </c>
      <c r="K353" s="52">
        <v>172</v>
      </c>
      <c r="L353" s="51"/>
    </row>
    <row r="354" spans="1:12" ht="15">
      <c r="A354" s="15"/>
      <c r="B354" s="16"/>
      <c r="C354" s="11"/>
      <c r="D354" s="7" t="s">
        <v>27</v>
      </c>
      <c r="E354" s="67" t="s">
        <v>131</v>
      </c>
      <c r="F354" s="51">
        <v>200</v>
      </c>
      <c r="G354" s="51">
        <v>8.49</v>
      </c>
      <c r="H354" s="51">
        <v>7.64</v>
      </c>
      <c r="I354" s="51">
        <v>10.58</v>
      </c>
      <c r="J354" s="51">
        <v>145.11</v>
      </c>
      <c r="K354" s="52">
        <v>49</v>
      </c>
      <c r="L354" s="51"/>
    </row>
    <row r="355" spans="1:12" ht="15">
      <c r="A355" s="15"/>
      <c r="B355" s="16"/>
      <c r="C355" s="11"/>
      <c r="D355" s="7" t="s">
        <v>28</v>
      </c>
      <c r="E355" s="67" t="s">
        <v>132</v>
      </c>
      <c r="F355" s="51">
        <v>90</v>
      </c>
      <c r="G355" s="51">
        <v>12.3</v>
      </c>
      <c r="H355" s="51">
        <v>7.1</v>
      </c>
      <c r="I355" s="51">
        <v>5.67</v>
      </c>
      <c r="J355" s="51">
        <v>135.56</v>
      </c>
      <c r="K355" s="52">
        <v>179</v>
      </c>
      <c r="L355" s="51"/>
    </row>
    <row r="356" spans="1:12" ht="15">
      <c r="A356" s="15"/>
      <c r="B356" s="16"/>
      <c r="C356" s="11"/>
      <c r="D356" s="7" t="s">
        <v>29</v>
      </c>
      <c r="E356" s="50" t="s">
        <v>87</v>
      </c>
      <c r="F356" s="51">
        <v>150</v>
      </c>
      <c r="G356" s="51">
        <v>6.45</v>
      </c>
      <c r="H356" s="51">
        <v>4.05</v>
      </c>
      <c r="I356" s="51">
        <v>40.2</v>
      </c>
      <c r="J356" s="51">
        <v>223.65</v>
      </c>
      <c r="K356" s="52">
        <v>64</v>
      </c>
      <c r="L356" s="51"/>
    </row>
    <row r="357" spans="1:12" ht="15">
      <c r="A357" s="15"/>
      <c r="B357" s="16"/>
      <c r="C357" s="11"/>
      <c r="D357" s="7" t="s">
        <v>30</v>
      </c>
      <c r="E357" s="50" t="s">
        <v>84</v>
      </c>
      <c r="F357" s="51">
        <v>200</v>
      </c>
      <c r="G357" s="51">
        <v>0</v>
      </c>
      <c r="H357" s="51">
        <v>0</v>
      </c>
      <c r="I357" s="51">
        <v>20</v>
      </c>
      <c r="J357" s="51">
        <v>80.6</v>
      </c>
      <c r="K357" s="52">
        <v>95</v>
      </c>
      <c r="L357" s="51"/>
    </row>
    <row r="358" spans="1:12" ht="15">
      <c r="A358" s="15"/>
      <c r="B358" s="16"/>
      <c r="C358" s="11"/>
      <c r="D358" s="7" t="s">
        <v>31</v>
      </c>
      <c r="E358" s="50" t="s">
        <v>55</v>
      </c>
      <c r="F358" s="51">
        <v>30</v>
      </c>
      <c r="G358" s="51">
        <v>2.28</v>
      </c>
      <c r="H358" s="51">
        <v>0.24</v>
      </c>
      <c r="I358" s="51">
        <v>14.76</v>
      </c>
      <c r="J358" s="51">
        <v>70.5</v>
      </c>
      <c r="K358" s="52">
        <v>119</v>
      </c>
      <c r="L358" s="51"/>
    </row>
    <row r="359" spans="1:12" ht="15">
      <c r="A359" s="15"/>
      <c r="B359" s="16"/>
      <c r="C359" s="11"/>
      <c r="D359" s="7" t="s">
        <v>32</v>
      </c>
      <c r="E359" s="50" t="s">
        <v>52</v>
      </c>
      <c r="F359" s="51">
        <v>20</v>
      </c>
      <c r="G359" s="51">
        <v>1.32</v>
      </c>
      <c r="H359" s="51">
        <v>0.24</v>
      </c>
      <c r="I359" s="51">
        <v>8.04</v>
      </c>
      <c r="J359" s="51">
        <v>39.6</v>
      </c>
      <c r="K359" s="52">
        <v>120</v>
      </c>
      <c r="L359" s="51"/>
    </row>
    <row r="360" spans="1:12" ht="15">
      <c r="A360" s="15"/>
      <c r="B360" s="16"/>
      <c r="C360" s="11"/>
      <c r="D360" s="70" t="s">
        <v>27</v>
      </c>
      <c r="E360" s="67" t="s">
        <v>76</v>
      </c>
      <c r="F360" s="51">
        <v>200</v>
      </c>
      <c r="G360" s="51">
        <v>5.78</v>
      </c>
      <c r="H360" s="51">
        <v>5.5</v>
      </c>
      <c r="I360" s="51">
        <v>10.8</v>
      </c>
      <c r="J360" s="51">
        <v>115.7</v>
      </c>
      <c r="K360" s="52">
        <v>37</v>
      </c>
      <c r="L360" s="51"/>
    </row>
    <row r="361" spans="1:12" ht="15">
      <c r="A361" s="15"/>
      <c r="B361" s="16"/>
      <c r="C361" s="11"/>
      <c r="D361" s="70" t="s">
        <v>28</v>
      </c>
      <c r="E361" s="67" t="s">
        <v>133</v>
      </c>
      <c r="F361" s="51">
        <v>90</v>
      </c>
      <c r="G361" s="51">
        <v>13.81</v>
      </c>
      <c r="H361" s="51">
        <v>7.8</v>
      </c>
      <c r="I361" s="51">
        <v>7.21</v>
      </c>
      <c r="J361" s="51">
        <v>154.13</v>
      </c>
      <c r="K361" s="52">
        <v>85</v>
      </c>
      <c r="L361" s="51"/>
    </row>
    <row r="362" spans="1:12" ht="15">
      <c r="A362" s="17"/>
      <c r="B362" s="18"/>
      <c r="C362" s="8"/>
      <c r="D362" s="19" t="s">
        <v>38</v>
      </c>
      <c r="E362" s="9"/>
      <c r="F362" s="21">
        <f>SUM(F353:F361)</f>
        <v>1040</v>
      </c>
      <c r="G362" s="21">
        <f aca="true" t="shared" si="249" ref="G362">SUM(G353:G361)</f>
        <v>52.18</v>
      </c>
      <c r="H362" s="21">
        <f aca="true" t="shared" si="250" ref="H362">SUM(H353:H361)</f>
        <v>32.67999999999999</v>
      </c>
      <c r="I362" s="21">
        <f aca="true" t="shared" si="251" ref="I362">SUM(I353:I361)</f>
        <v>120.81</v>
      </c>
      <c r="J362" s="21">
        <f aca="true" t="shared" si="252" ref="J362">SUM(J353:J361)</f>
        <v>986.45</v>
      </c>
      <c r="K362" s="27"/>
      <c r="L362" s="21">
        <f aca="true" t="shared" si="253" ref="L362">SUM(L359:L367)</f>
        <v>0</v>
      </c>
    </row>
    <row r="363" spans="1:12" ht="15">
      <c r="A363" s="14">
        <f>A341</f>
        <v>2</v>
      </c>
      <c r="B363" s="14">
        <f>B341</f>
        <v>2</v>
      </c>
      <c r="C363" s="10" t="s">
        <v>33</v>
      </c>
      <c r="D363" s="12" t="s">
        <v>34</v>
      </c>
      <c r="E363" s="50"/>
      <c r="F363" s="51"/>
      <c r="G363" s="51"/>
      <c r="H363" s="51"/>
      <c r="I363" s="51"/>
      <c r="J363" s="51"/>
      <c r="K363" s="52"/>
      <c r="L363" s="51"/>
    </row>
    <row r="364" spans="1:12" ht="15">
      <c r="A364" s="15"/>
      <c r="B364" s="16"/>
      <c r="C364" s="11"/>
      <c r="D364" s="12" t="s">
        <v>30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6"/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7"/>
      <c r="B367" s="18"/>
      <c r="C367" s="8"/>
      <c r="D367" s="19" t="s">
        <v>38</v>
      </c>
      <c r="E367" s="9"/>
      <c r="F367" s="21">
        <f>SUM(F363:F366)</f>
        <v>0</v>
      </c>
      <c r="G367" s="21">
        <f aca="true" t="shared" si="254" ref="G367">SUM(G363:G366)</f>
        <v>0</v>
      </c>
      <c r="H367" s="21">
        <f aca="true" t="shared" si="255" ref="H367">SUM(H363:H366)</f>
        <v>0</v>
      </c>
      <c r="I367" s="21">
        <f aca="true" t="shared" si="256" ref="I367">SUM(I363:I366)</f>
        <v>0</v>
      </c>
      <c r="J367" s="21">
        <f aca="true" t="shared" si="257" ref="J367">SUM(J363:J366)</f>
        <v>0</v>
      </c>
      <c r="K367" s="27"/>
      <c r="L367" s="21">
        <f aca="true" t="shared" si="258" ref="L367">SUM(L360:L366)</f>
        <v>0</v>
      </c>
    </row>
    <row r="368" spans="1:12" ht="15">
      <c r="A368" s="14">
        <f>A341</f>
        <v>2</v>
      </c>
      <c r="B368" s="14">
        <f>B341</f>
        <v>2</v>
      </c>
      <c r="C368" s="10" t="s">
        <v>35</v>
      </c>
      <c r="D368" s="7" t="s">
        <v>20</v>
      </c>
      <c r="E368" s="50"/>
      <c r="F368" s="51"/>
      <c r="G368" s="51"/>
      <c r="H368" s="51"/>
      <c r="I368" s="51"/>
      <c r="J368" s="51"/>
      <c r="K368" s="52"/>
      <c r="L368" s="51"/>
    </row>
    <row r="369" spans="1:12" ht="15">
      <c r="A369" s="15"/>
      <c r="B369" s="16"/>
      <c r="C369" s="11"/>
      <c r="D369" s="7" t="s">
        <v>29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22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6"/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7"/>
      <c r="B374" s="18"/>
      <c r="C374" s="8"/>
      <c r="D374" s="19" t="s">
        <v>38</v>
      </c>
      <c r="E374" s="9"/>
      <c r="F374" s="21">
        <f>SUM(F368:F373)</f>
        <v>0</v>
      </c>
      <c r="G374" s="21">
        <f aca="true" t="shared" si="259" ref="G374">SUM(G368:G373)</f>
        <v>0</v>
      </c>
      <c r="H374" s="21">
        <f aca="true" t="shared" si="260" ref="H374">SUM(H368:H373)</f>
        <v>0</v>
      </c>
      <c r="I374" s="21">
        <f aca="true" t="shared" si="261" ref="I374">SUM(I368:I373)</f>
        <v>0</v>
      </c>
      <c r="J374" s="21">
        <f aca="true" t="shared" si="262" ref="J374">SUM(J368:J373)</f>
        <v>0</v>
      </c>
      <c r="K374" s="27"/>
      <c r="L374" s="21">
        <f aca="true" t="shared" si="263" ref="L374">SUM(L368:L376)</f>
        <v>0</v>
      </c>
    </row>
    <row r="375" spans="1:12" ht="15">
      <c r="A375" s="14">
        <f>A341</f>
        <v>2</v>
      </c>
      <c r="B375" s="14">
        <f>B341</f>
        <v>2</v>
      </c>
      <c r="C375" s="10" t="s">
        <v>36</v>
      </c>
      <c r="D375" s="12" t="s">
        <v>37</v>
      </c>
      <c r="E375" s="50"/>
      <c r="F375" s="51"/>
      <c r="G375" s="51"/>
      <c r="H375" s="51"/>
      <c r="I375" s="51"/>
      <c r="J375" s="51"/>
      <c r="K375" s="52"/>
      <c r="L375" s="51"/>
    </row>
    <row r="376" spans="1:12" ht="15">
      <c r="A376" s="15"/>
      <c r="B376" s="16"/>
      <c r="C376" s="11"/>
      <c r="D376" s="12" t="s">
        <v>34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30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23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6"/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7"/>
      <c r="B381" s="18"/>
      <c r="C381" s="8"/>
      <c r="D381" s="20" t="s">
        <v>38</v>
      </c>
      <c r="E381" s="9"/>
      <c r="F381" s="21">
        <f>SUM(F375:F380)</f>
        <v>0</v>
      </c>
      <c r="G381" s="21">
        <f aca="true" t="shared" si="264" ref="G381">SUM(G375:G380)</f>
        <v>0</v>
      </c>
      <c r="H381" s="21">
        <f aca="true" t="shared" si="265" ref="H381">SUM(H375:H380)</f>
        <v>0</v>
      </c>
      <c r="I381" s="21">
        <f aca="true" t="shared" si="266" ref="I381">SUM(I375:I380)</f>
        <v>0</v>
      </c>
      <c r="J381" s="21">
        <f aca="true" t="shared" si="267" ref="J381">SUM(J375:J380)</f>
        <v>0</v>
      </c>
      <c r="K381" s="27"/>
      <c r="L381" s="21">
        <f aca="true" t="shared" si="268" ref="L381">SUM(L375:L383)</f>
        <v>0</v>
      </c>
    </row>
    <row r="382" spans="1:12" ht="15.75" customHeight="1">
      <c r="A382" s="36">
        <f>A341</f>
        <v>2</v>
      </c>
      <c r="B382" s="36">
        <f>B341</f>
        <v>2</v>
      </c>
      <c r="C382" s="61" t="s">
        <v>4</v>
      </c>
      <c r="D382" s="62"/>
      <c r="E382" s="33"/>
      <c r="F382" s="34">
        <f>F348+F352+F362+F367+F374+F381</f>
        <v>1670</v>
      </c>
      <c r="G382" s="34">
        <f aca="true" t="shared" si="269" ref="G382">G348+G352+G362+G367+G374+G381</f>
        <v>79.7</v>
      </c>
      <c r="H382" s="34">
        <f aca="true" t="shared" si="270" ref="H382">H348+H352+H362+H367+H374+H381</f>
        <v>61.83</v>
      </c>
      <c r="I382" s="34">
        <f aca="true" t="shared" si="271" ref="I382">I348+I352+I362+I367+I374+I381</f>
        <v>197.13</v>
      </c>
      <c r="J382" s="34">
        <f aca="true" t="shared" si="272" ref="J382">J348+J352+J362+J367+J374+J381</f>
        <v>1665.27</v>
      </c>
      <c r="K382" s="35"/>
      <c r="L382" s="34">
        <f aca="true" t="shared" si="273" ref="L382">L348+L352+L362+L367+L374+L381</f>
        <v>0</v>
      </c>
    </row>
    <row r="383" spans="1:12" ht="15">
      <c r="A383" s="22">
        <v>2</v>
      </c>
      <c r="B383" s="23">
        <v>3</v>
      </c>
      <c r="C383" s="24" t="s">
        <v>19</v>
      </c>
      <c r="D383" s="5" t="s">
        <v>20</v>
      </c>
      <c r="E383" s="47" t="s">
        <v>88</v>
      </c>
      <c r="F383" s="48">
        <v>90</v>
      </c>
      <c r="G383" s="48">
        <v>12.42</v>
      </c>
      <c r="H383" s="48">
        <v>2.88</v>
      </c>
      <c r="I383" s="48">
        <v>4.59</v>
      </c>
      <c r="J383" s="48">
        <v>93.51</v>
      </c>
      <c r="K383" s="49">
        <v>75</v>
      </c>
      <c r="L383" s="48"/>
    </row>
    <row r="384" spans="1:12" ht="15">
      <c r="A384" s="25"/>
      <c r="B384" s="16"/>
      <c r="C384" s="11"/>
      <c r="D384" s="6" t="s">
        <v>20</v>
      </c>
      <c r="E384" s="50" t="s">
        <v>89</v>
      </c>
      <c r="F384" s="51">
        <v>150</v>
      </c>
      <c r="G384" s="51">
        <v>3.3</v>
      </c>
      <c r="H384" s="51">
        <v>3.9</v>
      </c>
      <c r="I384" s="51">
        <v>25.6</v>
      </c>
      <c r="J384" s="51">
        <v>151.35</v>
      </c>
      <c r="K384" s="52">
        <v>226</v>
      </c>
      <c r="L384" s="51"/>
    </row>
    <row r="385" spans="1:12" ht="15">
      <c r="A385" s="25"/>
      <c r="B385" s="16"/>
      <c r="C385" s="11"/>
      <c r="D385" s="7" t="s">
        <v>21</v>
      </c>
      <c r="E385" s="67" t="s">
        <v>115</v>
      </c>
      <c r="F385" s="51">
        <v>200</v>
      </c>
      <c r="G385" s="51">
        <v>0.83</v>
      </c>
      <c r="H385" s="51">
        <v>0.04</v>
      </c>
      <c r="I385" s="51">
        <v>15.16</v>
      </c>
      <c r="J385" s="51">
        <v>64.22</v>
      </c>
      <c r="K385" s="52">
        <v>102</v>
      </c>
      <c r="L385" s="51"/>
    </row>
    <row r="386" spans="1:12" ht="15">
      <c r="A386" s="25"/>
      <c r="B386" s="16"/>
      <c r="C386" s="11"/>
      <c r="D386" s="7" t="s">
        <v>22</v>
      </c>
      <c r="E386" s="50" t="s">
        <v>55</v>
      </c>
      <c r="F386" s="51">
        <v>45</v>
      </c>
      <c r="G386" s="51">
        <v>3.42</v>
      </c>
      <c r="H386" s="51">
        <v>0.36</v>
      </c>
      <c r="I386" s="51">
        <v>22.14</v>
      </c>
      <c r="J386" s="51">
        <v>105.75</v>
      </c>
      <c r="K386" s="52">
        <v>119</v>
      </c>
      <c r="L386" s="51"/>
    </row>
    <row r="387" spans="1:12" ht="15">
      <c r="A387" s="25"/>
      <c r="B387" s="16"/>
      <c r="C387" s="11"/>
      <c r="D387" s="7" t="s">
        <v>26</v>
      </c>
      <c r="E387" s="67" t="s">
        <v>122</v>
      </c>
      <c r="F387" s="51">
        <v>60</v>
      </c>
      <c r="G387" s="51">
        <v>0.48</v>
      </c>
      <c r="H387" s="51">
        <v>0.6</v>
      </c>
      <c r="I387" s="51">
        <v>1.56</v>
      </c>
      <c r="J387" s="51">
        <v>8.4</v>
      </c>
      <c r="K387" s="52">
        <v>28</v>
      </c>
      <c r="L387" s="51"/>
    </row>
    <row r="388" spans="1:12" ht="15">
      <c r="A388" s="25"/>
      <c r="B388" s="16"/>
      <c r="C388" s="11"/>
      <c r="D388" s="6" t="s">
        <v>20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 t="s">
        <v>22</v>
      </c>
      <c r="E389" s="50" t="s">
        <v>52</v>
      </c>
      <c r="F389" s="51">
        <v>30</v>
      </c>
      <c r="G389" s="51">
        <v>1.98</v>
      </c>
      <c r="H389" s="51">
        <v>0.36</v>
      </c>
      <c r="I389" s="51">
        <v>12.06</v>
      </c>
      <c r="J389" s="51">
        <v>59.4</v>
      </c>
      <c r="K389" s="52">
        <v>120</v>
      </c>
      <c r="L389" s="51"/>
    </row>
    <row r="390" spans="1:12" ht="15">
      <c r="A390" s="26"/>
      <c r="B390" s="18"/>
      <c r="C390" s="8"/>
      <c r="D390" s="19" t="s">
        <v>38</v>
      </c>
      <c r="E390" s="9"/>
      <c r="F390" s="21">
        <f>SUM(F383:F389)</f>
        <v>575</v>
      </c>
      <c r="G390" s="21">
        <f aca="true" t="shared" si="274" ref="G390">SUM(G383:G389)</f>
        <v>22.43</v>
      </c>
      <c r="H390" s="21">
        <f aca="true" t="shared" si="275" ref="H390">SUM(H383:H389)</f>
        <v>8.139999999999999</v>
      </c>
      <c r="I390" s="21">
        <f aca="true" t="shared" si="276" ref="I390">SUM(I383:I389)</f>
        <v>81.11000000000001</v>
      </c>
      <c r="J390" s="21">
        <f aca="true" t="shared" si="277" ref="J390">SUM(J383:J389)</f>
        <v>482.63</v>
      </c>
      <c r="K390" s="27"/>
      <c r="L390" s="21">
        <f aca="true" t="shared" si="278" ref="L390:L431">SUM(L383:L389)</f>
        <v>0</v>
      </c>
    </row>
    <row r="391" spans="1:12" ht="15">
      <c r="A391" s="28">
        <f>A383</f>
        <v>2</v>
      </c>
      <c r="B391" s="14">
        <f>B383</f>
        <v>3</v>
      </c>
      <c r="C391" s="10" t="s">
        <v>24</v>
      </c>
      <c r="D391" s="12" t="s">
        <v>23</v>
      </c>
      <c r="E391" s="50"/>
      <c r="F391" s="51"/>
      <c r="G391" s="51"/>
      <c r="H391" s="51"/>
      <c r="I391" s="51"/>
      <c r="J391" s="51"/>
      <c r="K391" s="52"/>
      <c r="L391" s="51"/>
    </row>
    <row r="392" spans="1:12" ht="15">
      <c r="A392" s="25"/>
      <c r="B392" s="16"/>
      <c r="C392" s="11"/>
      <c r="D392" s="6"/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6"/>
      <c r="B394" s="18"/>
      <c r="C394" s="8"/>
      <c r="D394" s="19" t="s">
        <v>38</v>
      </c>
      <c r="E394" s="9"/>
      <c r="F394" s="21">
        <f>SUM(F391:F393)</f>
        <v>0</v>
      </c>
      <c r="G394" s="21">
        <f aca="true" t="shared" si="279" ref="G394">SUM(G391:G393)</f>
        <v>0</v>
      </c>
      <c r="H394" s="21">
        <f aca="true" t="shared" si="280" ref="H394">SUM(H391:H393)</f>
        <v>0</v>
      </c>
      <c r="I394" s="21">
        <f aca="true" t="shared" si="281" ref="I394">SUM(I391:I393)</f>
        <v>0</v>
      </c>
      <c r="J394" s="21">
        <f aca="true" t="shared" si="282" ref="J394">SUM(J391:J393)</f>
        <v>0</v>
      </c>
      <c r="K394" s="27"/>
      <c r="L394" s="21">
        <f ca="1">SUM(L391:L398)</f>
        <v>0</v>
      </c>
    </row>
    <row r="395" spans="1:12" ht="15">
      <c r="A395" s="28">
        <f>A383</f>
        <v>2</v>
      </c>
      <c r="B395" s="14">
        <f>B383</f>
        <v>3</v>
      </c>
      <c r="C395" s="10" t="s">
        <v>25</v>
      </c>
      <c r="D395" s="7" t="s">
        <v>26</v>
      </c>
      <c r="E395" s="67" t="s">
        <v>75</v>
      </c>
      <c r="F395" s="51">
        <v>60</v>
      </c>
      <c r="G395" s="51">
        <v>1.12</v>
      </c>
      <c r="H395" s="51">
        <v>4.27</v>
      </c>
      <c r="I395" s="51">
        <v>6.02</v>
      </c>
      <c r="J395" s="51">
        <v>68.62</v>
      </c>
      <c r="K395" s="52">
        <v>13</v>
      </c>
      <c r="L395" s="51"/>
    </row>
    <row r="396" spans="1:12" ht="15">
      <c r="A396" s="25"/>
      <c r="B396" s="16"/>
      <c r="C396" s="11"/>
      <c r="D396" s="7" t="s">
        <v>27</v>
      </c>
      <c r="E396" s="67" t="s">
        <v>92</v>
      </c>
      <c r="F396" s="51">
        <v>200</v>
      </c>
      <c r="G396" s="51">
        <v>9.19</v>
      </c>
      <c r="H396" s="51">
        <v>5.64</v>
      </c>
      <c r="I396" s="51">
        <v>13.63</v>
      </c>
      <c r="J396" s="51">
        <v>141.18</v>
      </c>
      <c r="K396" s="52">
        <v>34</v>
      </c>
      <c r="L396" s="51"/>
    </row>
    <row r="397" spans="1:12" ht="15">
      <c r="A397" s="25"/>
      <c r="B397" s="16"/>
      <c r="C397" s="11"/>
      <c r="D397" s="7" t="s">
        <v>28</v>
      </c>
      <c r="E397" s="67" t="s">
        <v>64</v>
      </c>
      <c r="F397" s="51">
        <v>90</v>
      </c>
      <c r="G397" s="51">
        <v>17.25</v>
      </c>
      <c r="H397" s="51">
        <v>14.98</v>
      </c>
      <c r="I397" s="51">
        <v>7.87</v>
      </c>
      <c r="J397" s="51">
        <v>235.78</v>
      </c>
      <c r="K397" s="52">
        <v>152</v>
      </c>
      <c r="L397" s="51"/>
    </row>
    <row r="398" spans="1:12" ht="15">
      <c r="A398" s="25"/>
      <c r="B398" s="16"/>
      <c r="C398" s="11"/>
      <c r="D398" s="7" t="s">
        <v>30</v>
      </c>
      <c r="E398" s="50" t="s">
        <v>71</v>
      </c>
      <c r="F398" s="51">
        <v>200</v>
      </c>
      <c r="G398" s="51">
        <v>0.2</v>
      </c>
      <c r="H398" s="51">
        <v>0</v>
      </c>
      <c r="I398" s="51">
        <v>24</v>
      </c>
      <c r="J398" s="51">
        <v>100</v>
      </c>
      <c r="K398" s="52">
        <v>107</v>
      </c>
      <c r="L398" s="51"/>
    </row>
    <row r="399" spans="1:12" ht="15">
      <c r="A399" s="25"/>
      <c r="B399" s="16"/>
      <c r="C399" s="11"/>
      <c r="D399" s="7" t="s">
        <v>31</v>
      </c>
      <c r="E399" s="50" t="s">
        <v>55</v>
      </c>
      <c r="F399" s="51">
        <v>20</v>
      </c>
      <c r="G399" s="51">
        <v>1.52</v>
      </c>
      <c r="H399" s="51">
        <v>0.16</v>
      </c>
      <c r="I399" s="51">
        <v>9.84</v>
      </c>
      <c r="J399" s="51">
        <v>47</v>
      </c>
      <c r="K399" s="52">
        <v>119</v>
      </c>
      <c r="L399" s="51"/>
    </row>
    <row r="400" spans="1:12" ht="15">
      <c r="A400" s="25"/>
      <c r="B400" s="16"/>
      <c r="C400" s="11"/>
      <c r="D400" s="7" t="s">
        <v>32</v>
      </c>
      <c r="E400" s="50" t="s">
        <v>52</v>
      </c>
      <c r="F400" s="51">
        <v>20</v>
      </c>
      <c r="G400" s="51">
        <v>1.32</v>
      </c>
      <c r="H400" s="51">
        <v>0.24</v>
      </c>
      <c r="I400" s="51">
        <v>8.04</v>
      </c>
      <c r="J400" s="51">
        <v>39.6</v>
      </c>
      <c r="K400" s="52">
        <v>120</v>
      </c>
      <c r="L400" s="51"/>
    </row>
    <row r="401" spans="1:12" ht="15">
      <c r="A401" s="25"/>
      <c r="B401" s="16"/>
      <c r="C401" s="11"/>
      <c r="D401" s="70" t="s">
        <v>28</v>
      </c>
      <c r="E401" s="67" t="s">
        <v>105</v>
      </c>
      <c r="F401" s="51">
        <v>90</v>
      </c>
      <c r="G401" s="51">
        <v>18.49</v>
      </c>
      <c r="H401" s="51">
        <v>18.54</v>
      </c>
      <c r="I401" s="51">
        <v>3.59</v>
      </c>
      <c r="J401" s="51">
        <v>256</v>
      </c>
      <c r="K401" s="52">
        <v>126</v>
      </c>
      <c r="L401" s="51"/>
    </row>
    <row r="402" spans="1:12" ht="15">
      <c r="A402" s="25"/>
      <c r="B402" s="16"/>
      <c r="C402" s="11"/>
      <c r="D402" s="70" t="s">
        <v>29</v>
      </c>
      <c r="E402" s="67" t="s">
        <v>70</v>
      </c>
      <c r="F402" s="51">
        <v>150</v>
      </c>
      <c r="G402" s="51">
        <v>7.26</v>
      </c>
      <c r="H402" s="51">
        <v>4.96</v>
      </c>
      <c r="I402" s="51">
        <v>31.76</v>
      </c>
      <c r="J402" s="51">
        <v>198.84</v>
      </c>
      <c r="K402" s="52">
        <v>54</v>
      </c>
      <c r="L402" s="51"/>
    </row>
    <row r="403" spans="1:12" ht="15">
      <c r="A403" s="26"/>
      <c r="B403" s="18"/>
      <c r="C403" s="8"/>
      <c r="D403" s="19" t="s">
        <v>38</v>
      </c>
      <c r="E403" s="9"/>
      <c r="F403" s="21">
        <f>SUM(F395:F402)</f>
        <v>830</v>
      </c>
      <c r="G403" s="21">
        <f>SUM(G395:G402)</f>
        <v>56.349999999999994</v>
      </c>
      <c r="H403" s="21">
        <f>SUM(H395:H402)</f>
        <v>48.79</v>
      </c>
      <c r="I403" s="21">
        <f>SUM(I395:I402)</f>
        <v>104.75000000000001</v>
      </c>
      <c r="J403" s="21">
        <f>SUM(J395:J402)</f>
        <v>1087.02</v>
      </c>
      <c r="K403" s="27"/>
      <c r="L403" s="21">
        <f aca="true" t="shared" si="283" ref="L403">SUM(L400:L408)</f>
        <v>0</v>
      </c>
    </row>
    <row r="404" spans="1:12" ht="15">
      <c r="A404" s="28">
        <f>A383</f>
        <v>2</v>
      </c>
      <c r="B404" s="14">
        <f>B383</f>
        <v>3</v>
      </c>
      <c r="C404" s="10" t="s">
        <v>33</v>
      </c>
      <c r="D404" s="12" t="s">
        <v>34</v>
      </c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5"/>
      <c r="B405" s="16"/>
      <c r="C405" s="11"/>
      <c r="D405" s="12" t="s">
        <v>30</v>
      </c>
      <c r="E405" s="50"/>
      <c r="F405" s="51"/>
      <c r="G405" s="51"/>
      <c r="H405" s="51"/>
      <c r="I405" s="51"/>
      <c r="J405" s="51"/>
      <c r="K405" s="52"/>
      <c r="L405" s="51"/>
    </row>
    <row r="406" spans="1:12" ht="15">
      <c r="A406" s="25"/>
      <c r="B406" s="16"/>
      <c r="C406" s="11"/>
      <c r="D406" s="6"/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6"/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6"/>
      <c r="B408" s="18"/>
      <c r="C408" s="8"/>
      <c r="D408" s="19" t="s">
        <v>38</v>
      </c>
      <c r="E408" s="9"/>
      <c r="F408" s="21">
        <f>SUM(F404:F407)</f>
        <v>0</v>
      </c>
      <c r="G408" s="21">
        <f aca="true" t="shared" si="284" ref="G408">SUM(G404:G407)</f>
        <v>0</v>
      </c>
      <c r="H408" s="21">
        <f aca="true" t="shared" si="285" ref="H408">SUM(H404:H407)</f>
        <v>0</v>
      </c>
      <c r="I408" s="21">
        <f aca="true" t="shared" si="286" ref="I408">SUM(I404:I407)</f>
        <v>0</v>
      </c>
      <c r="J408" s="21">
        <f aca="true" t="shared" si="287" ref="J408">SUM(J404:J407)</f>
        <v>0</v>
      </c>
      <c r="K408" s="27"/>
      <c r="L408" s="21">
        <f aca="true" t="shared" si="288" ref="L408">SUM(L401:L407)</f>
        <v>0</v>
      </c>
    </row>
    <row r="409" spans="1:12" ht="15">
      <c r="A409" s="28">
        <f>A383</f>
        <v>2</v>
      </c>
      <c r="B409" s="14">
        <f>B383</f>
        <v>3</v>
      </c>
      <c r="C409" s="10" t="s">
        <v>35</v>
      </c>
      <c r="D409" s="7" t="s">
        <v>20</v>
      </c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5"/>
      <c r="B410" s="16"/>
      <c r="C410" s="11"/>
      <c r="D410" s="7" t="s">
        <v>29</v>
      </c>
      <c r="E410" s="50"/>
      <c r="F410" s="51"/>
      <c r="G410" s="51"/>
      <c r="H410" s="51"/>
      <c r="I410" s="51"/>
      <c r="J410" s="51"/>
      <c r="K410" s="52"/>
      <c r="L410" s="51"/>
    </row>
    <row r="411" spans="1:12" ht="15">
      <c r="A411" s="25"/>
      <c r="B411" s="16"/>
      <c r="C411" s="11"/>
      <c r="D411" s="7" t="s">
        <v>30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22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6"/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6"/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6"/>
      <c r="B415" s="18"/>
      <c r="C415" s="8"/>
      <c r="D415" s="19" t="s">
        <v>38</v>
      </c>
      <c r="E415" s="9"/>
      <c r="F415" s="21">
        <f>SUM(F409:F414)</f>
        <v>0</v>
      </c>
      <c r="G415" s="21">
        <f aca="true" t="shared" si="289" ref="G415">SUM(G409:G414)</f>
        <v>0</v>
      </c>
      <c r="H415" s="21">
        <f aca="true" t="shared" si="290" ref="H415">SUM(H409:H414)</f>
        <v>0</v>
      </c>
      <c r="I415" s="21">
        <f aca="true" t="shared" si="291" ref="I415">SUM(I409:I414)</f>
        <v>0</v>
      </c>
      <c r="J415" s="21">
        <f aca="true" t="shared" si="292" ref="J415">SUM(J409:J414)</f>
        <v>0</v>
      </c>
      <c r="K415" s="27"/>
      <c r="L415" s="21">
        <f aca="true" t="shared" si="293" ref="L415">SUM(L409:L417)</f>
        <v>0</v>
      </c>
    </row>
    <row r="416" spans="1:12" ht="15">
      <c r="A416" s="28">
        <f>A383</f>
        <v>2</v>
      </c>
      <c r="B416" s="14">
        <f>B383</f>
        <v>3</v>
      </c>
      <c r="C416" s="10" t="s">
        <v>36</v>
      </c>
      <c r="D416" s="12" t="s">
        <v>37</v>
      </c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5"/>
      <c r="B417" s="16"/>
      <c r="C417" s="11"/>
      <c r="D417" s="12" t="s">
        <v>34</v>
      </c>
      <c r="E417" s="50"/>
      <c r="F417" s="51"/>
      <c r="G417" s="51"/>
      <c r="H417" s="51"/>
      <c r="I417" s="51"/>
      <c r="J417" s="51"/>
      <c r="K417" s="52"/>
      <c r="L417" s="51"/>
    </row>
    <row r="418" spans="1:12" ht="15">
      <c r="A418" s="25"/>
      <c r="B418" s="16"/>
      <c r="C418" s="11"/>
      <c r="D418" s="12" t="s">
        <v>30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23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6"/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6"/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6"/>
      <c r="B422" s="18"/>
      <c r="C422" s="8"/>
      <c r="D422" s="20" t="s">
        <v>38</v>
      </c>
      <c r="E422" s="9"/>
      <c r="F422" s="21">
        <f>SUM(F416:F421)</f>
        <v>0</v>
      </c>
      <c r="G422" s="21">
        <f aca="true" t="shared" si="294" ref="G422">SUM(G416:G421)</f>
        <v>0</v>
      </c>
      <c r="H422" s="21">
        <f aca="true" t="shared" si="295" ref="H422">SUM(H416:H421)</f>
        <v>0</v>
      </c>
      <c r="I422" s="21">
        <f aca="true" t="shared" si="296" ref="I422">SUM(I416:I421)</f>
        <v>0</v>
      </c>
      <c r="J422" s="21">
        <f aca="true" t="shared" si="297" ref="J422">SUM(J416:J421)</f>
        <v>0</v>
      </c>
      <c r="K422" s="27"/>
      <c r="L422" s="21">
        <f aca="true" t="shared" si="298" ref="L422">SUM(L416:L424)</f>
        <v>0</v>
      </c>
    </row>
    <row r="423" spans="1:12" ht="15.75" customHeight="1">
      <c r="A423" s="31">
        <f>A383</f>
        <v>2</v>
      </c>
      <c r="B423" s="32">
        <f>B383</f>
        <v>3</v>
      </c>
      <c r="C423" s="61" t="s">
        <v>4</v>
      </c>
      <c r="D423" s="62"/>
      <c r="E423" s="33"/>
      <c r="F423" s="34">
        <f>F390+F394+F403+F408+F415+F422</f>
        <v>1405</v>
      </c>
      <c r="G423" s="34">
        <f>G390+G394+G403+G408+G415+G422</f>
        <v>78.78</v>
      </c>
      <c r="H423" s="34">
        <f>H390+H394+H403+H408+H415+H422</f>
        <v>56.93</v>
      </c>
      <c r="I423" s="34">
        <f>I390+I394+I403+I408+I415+I422</f>
        <v>185.86</v>
      </c>
      <c r="J423" s="34">
        <f>J390+J394+J403+J408+J415+J422</f>
        <v>1569.65</v>
      </c>
      <c r="K423" s="35"/>
      <c r="L423" s="34">
        <f ca="1">L390+L394+L403+L408+L415+L422</f>
        <v>0</v>
      </c>
    </row>
    <row r="424" spans="1:12" ht="15">
      <c r="A424" s="22">
        <v>2</v>
      </c>
      <c r="B424" s="23">
        <v>4</v>
      </c>
      <c r="C424" s="24" t="s">
        <v>19</v>
      </c>
      <c r="D424" s="5" t="s">
        <v>20</v>
      </c>
      <c r="E424" s="66" t="s">
        <v>79</v>
      </c>
      <c r="F424" s="48">
        <v>150</v>
      </c>
      <c r="G424" s="48">
        <v>0.6</v>
      </c>
      <c r="H424" s="48">
        <v>0.45</v>
      </c>
      <c r="I424" s="48">
        <v>15.45</v>
      </c>
      <c r="J424" s="48">
        <v>70.5</v>
      </c>
      <c r="K424" s="49">
        <v>67</v>
      </c>
      <c r="L424" s="48"/>
    </row>
    <row r="425" spans="1:12" ht="15">
      <c r="A425" s="25"/>
      <c r="B425" s="16"/>
      <c r="C425" s="11"/>
      <c r="D425" s="6" t="s">
        <v>26</v>
      </c>
      <c r="E425" s="50"/>
      <c r="F425" s="51"/>
      <c r="G425" s="51"/>
      <c r="H425" s="51"/>
      <c r="I425" s="51"/>
      <c r="J425" s="51"/>
      <c r="K425" s="52"/>
      <c r="L425" s="51"/>
    </row>
    <row r="426" spans="1:12" ht="15">
      <c r="A426" s="25"/>
      <c r="B426" s="16"/>
      <c r="C426" s="11"/>
      <c r="D426" s="7" t="s">
        <v>21</v>
      </c>
      <c r="E426" s="50" t="s">
        <v>91</v>
      </c>
      <c r="F426" s="51">
        <v>200</v>
      </c>
      <c r="G426" s="51">
        <v>6.64</v>
      </c>
      <c r="H426" s="51">
        <v>5.14</v>
      </c>
      <c r="I426" s="51">
        <v>18.6</v>
      </c>
      <c r="J426" s="51">
        <v>148.4</v>
      </c>
      <c r="K426" s="52">
        <v>115</v>
      </c>
      <c r="L426" s="51"/>
    </row>
    <row r="427" spans="1:12" ht="15">
      <c r="A427" s="25"/>
      <c r="B427" s="16"/>
      <c r="C427" s="11"/>
      <c r="D427" s="7" t="s">
        <v>22</v>
      </c>
      <c r="E427" s="50" t="s">
        <v>48</v>
      </c>
      <c r="F427" s="51">
        <v>30</v>
      </c>
      <c r="G427" s="51">
        <v>2.25</v>
      </c>
      <c r="H427" s="51">
        <v>0.87</v>
      </c>
      <c r="I427" s="51">
        <v>14.94</v>
      </c>
      <c r="J427" s="51">
        <v>78.6</v>
      </c>
      <c r="K427" s="52">
        <v>121</v>
      </c>
      <c r="L427" s="51"/>
    </row>
    <row r="428" spans="1:12" ht="15">
      <c r="A428" s="25"/>
      <c r="B428" s="16"/>
      <c r="C428" s="11"/>
      <c r="D428" s="7" t="s">
        <v>23</v>
      </c>
      <c r="E428" s="67" t="s">
        <v>96</v>
      </c>
      <c r="F428" s="51">
        <v>150</v>
      </c>
      <c r="G428" s="51">
        <v>0.6</v>
      </c>
      <c r="H428" s="51">
        <v>0.45</v>
      </c>
      <c r="I428" s="51">
        <v>15.45</v>
      </c>
      <c r="J428" s="51">
        <v>70.5</v>
      </c>
      <c r="K428" s="52">
        <v>25</v>
      </c>
      <c r="L428" s="51"/>
    </row>
    <row r="429" spans="1:12" ht="15">
      <c r="A429" s="25"/>
      <c r="B429" s="16"/>
      <c r="C429" s="11"/>
      <c r="D429" s="6"/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6"/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6"/>
      <c r="B431" s="18"/>
      <c r="C431" s="8"/>
      <c r="D431" s="19" t="s">
        <v>38</v>
      </c>
      <c r="E431" s="9"/>
      <c r="F431" s="21">
        <f>SUM(F424:F430)</f>
        <v>530</v>
      </c>
      <c r="G431" s="21">
        <f aca="true" t="shared" si="299" ref="G431">SUM(G424:G430)</f>
        <v>10.089999999999998</v>
      </c>
      <c r="H431" s="21">
        <f aca="true" t="shared" si="300" ref="H431">SUM(H424:H430)</f>
        <v>6.91</v>
      </c>
      <c r="I431" s="21">
        <f aca="true" t="shared" si="301" ref="I431">SUM(I424:I430)</f>
        <v>64.44</v>
      </c>
      <c r="J431" s="21">
        <f aca="true" t="shared" si="302" ref="J431">SUM(J424:J430)</f>
        <v>368</v>
      </c>
      <c r="K431" s="27"/>
      <c r="L431" s="21">
        <f t="shared" si="278"/>
        <v>0</v>
      </c>
    </row>
    <row r="432" spans="1:12" ht="15">
      <c r="A432" s="28">
        <f>A424</f>
        <v>2</v>
      </c>
      <c r="B432" s="14">
        <f>B424</f>
        <v>4</v>
      </c>
      <c r="C432" s="10" t="s">
        <v>24</v>
      </c>
      <c r="D432" s="12" t="s">
        <v>23</v>
      </c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>
      <c r="A434" s="25"/>
      <c r="B434" s="16"/>
      <c r="C434" s="11"/>
      <c r="D434" s="6"/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6"/>
      <c r="B435" s="18"/>
      <c r="C435" s="8"/>
      <c r="D435" s="19" t="s">
        <v>38</v>
      </c>
      <c r="E435" s="9"/>
      <c r="F435" s="21">
        <f>SUM(F432:F434)</f>
        <v>0</v>
      </c>
      <c r="G435" s="21">
        <f aca="true" t="shared" si="303" ref="G435">SUM(G432:G434)</f>
        <v>0</v>
      </c>
      <c r="H435" s="21">
        <f aca="true" t="shared" si="304" ref="H435">SUM(H432:H434)</f>
        <v>0</v>
      </c>
      <c r="I435" s="21">
        <f aca="true" t="shared" si="305" ref="I435">SUM(I432:I434)</f>
        <v>0</v>
      </c>
      <c r="J435" s="21">
        <f aca="true" t="shared" si="306" ref="J435">SUM(J432:J434)</f>
        <v>0</v>
      </c>
      <c r="K435" s="27"/>
      <c r="L435" s="21">
        <f aca="true" t="shared" si="307" ref="L435">SUM(L432:L440)</f>
        <v>0</v>
      </c>
    </row>
    <row r="436" spans="1:12" ht="15">
      <c r="A436" s="28">
        <f>A424</f>
        <v>2</v>
      </c>
      <c r="B436" s="14">
        <f>B424</f>
        <v>4</v>
      </c>
      <c r="C436" s="10" t="s">
        <v>25</v>
      </c>
      <c r="D436" s="71" t="s">
        <v>23</v>
      </c>
      <c r="E436" s="67" t="s">
        <v>80</v>
      </c>
      <c r="F436" s="51">
        <v>150</v>
      </c>
      <c r="G436" s="51">
        <v>0.6</v>
      </c>
      <c r="H436" s="51">
        <v>0.6</v>
      </c>
      <c r="I436" s="51">
        <v>14.7</v>
      </c>
      <c r="J436" s="51">
        <v>70.5</v>
      </c>
      <c r="K436" s="52">
        <v>24</v>
      </c>
      <c r="L436" s="51"/>
    </row>
    <row r="437" spans="1:12" ht="15">
      <c r="A437" s="25"/>
      <c r="B437" s="16"/>
      <c r="C437" s="11"/>
      <c r="D437" s="7" t="s">
        <v>27</v>
      </c>
      <c r="E437" s="67" t="s">
        <v>94</v>
      </c>
      <c r="F437" s="51">
        <v>200</v>
      </c>
      <c r="G437" s="51">
        <v>5.74</v>
      </c>
      <c r="H437" s="51">
        <v>8.78</v>
      </c>
      <c r="I437" s="51">
        <v>8.74</v>
      </c>
      <c r="J437" s="51">
        <v>138.04</v>
      </c>
      <c r="K437" s="52">
        <v>31</v>
      </c>
      <c r="L437" s="51"/>
    </row>
    <row r="438" spans="1:12" ht="15">
      <c r="A438" s="25"/>
      <c r="B438" s="16"/>
      <c r="C438" s="11"/>
      <c r="D438" s="7" t="s">
        <v>28</v>
      </c>
      <c r="E438" s="67" t="s">
        <v>134</v>
      </c>
      <c r="F438" s="51">
        <v>90</v>
      </c>
      <c r="G438" s="51">
        <v>14.8</v>
      </c>
      <c r="H438" s="51">
        <v>13.02</v>
      </c>
      <c r="I438" s="51">
        <v>12.17</v>
      </c>
      <c r="J438" s="51">
        <v>226.36</v>
      </c>
      <c r="K438" s="52">
        <v>78</v>
      </c>
      <c r="L438" s="51"/>
    </row>
    <row r="439" spans="1:12" ht="15">
      <c r="A439" s="25"/>
      <c r="B439" s="16"/>
      <c r="C439" s="11"/>
      <c r="D439" s="7" t="s">
        <v>29</v>
      </c>
      <c r="E439" s="67" t="s">
        <v>136</v>
      </c>
      <c r="F439" s="51">
        <v>150</v>
      </c>
      <c r="G439" s="51">
        <v>3.55</v>
      </c>
      <c r="H439" s="51">
        <v>7.16</v>
      </c>
      <c r="I439" s="51">
        <v>17.64</v>
      </c>
      <c r="J439" s="51">
        <v>150.45</v>
      </c>
      <c r="K439" s="52">
        <v>312</v>
      </c>
      <c r="L439" s="51"/>
    </row>
    <row r="440" spans="1:12" ht="15">
      <c r="A440" s="25"/>
      <c r="B440" s="16"/>
      <c r="C440" s="11"/>
      <c r="D440" s="7" t="s">
        <v>30</v>
      </c>
      <c r="E440" s="50" t="s">
        <v>54</v>
      </c>
      <c r="F440" s="51">
        <v>200</v>
      </c>
      <c r="G440" s="51">
        <v>0.4</v>
      </c>
      <c r="H440" s="51">
        <v>0</v>
      </c>
      <c r="I440" s="51">
        <v>27</v>
      </c>
      <c r="J440" s="51">
        <v>110</v>
      </c>
      <c r="K440" s="52">
        <v>98</v>
      </c>
      <c r="L440" s="51"/>
    </row>
    <row r="441" spans="1:12" ht="15">
      <c r="A441" s="25"/>
      <c r="B441" s="16"/>
      <c r="C441" s="11"/>
      <c r="D441" s="7" t="s">
        <v>31</v>
      </c>
      <c r="E441" s="50" t="s">
        <v>55</v>
      </c>
      <c r="F441" s="51">
        <v>45</v>
      </c>
      <c r="G441" s="51">
        <v>3.42</v>
      </c>
      <c r="H441" s="51">
        <v>0.36</v>
      </c>
      <c r="I441" s="51">
        <v>22.14</v>
      </c>
      <c r="J441" s="51">
        <v>105.75</v>
      </c>
      <c r="K441" s="52">
        <v>119</v>
      </c>
      <c r="L441" s="51"/>
    </row>
    <row r="442" spans="1:12" ht="15">
      <c r="A442" s="25"/>
      <c r="B442" s="16"/>
      <c r="C442" s="11"/>
      <c r="D442" s="7" t="s">
        <v>32</v>
      </c>
      <c r="E442" s="50" t="s">
        <v>52</v>
      </c>
      <c r="F442" s="51">
        <v>25</v>
      </c>
      <c r="G442" s="51">
        <v>1.65</v>
      </c>
      <c r="H442" s="51">
        <v>0.3</v>
      </c>
      <c r="I442" s="51">
        <v>10.05</v>
      </c>
      <c r="J442" s="51">
        <v>49.5</v>
      </c>
      <c r="K442" s="52">
        <v>120</v>
      </c>
      <c r="L442" s="51"/>
    </row>
    <row r="443" spans="1:12" ht="15">
      <c r="A443" s="25"/>
      <c r="B443" s="16"/>
      <c r="C443" s="11"/>
      <c r="D443" s="6" t="s">
        <v>28</v>
      </c>
      <c r="E443" s="67" t="s">
        <v>135</v>
      </c>
      <c r="F443" s="51">
        <v>90</v>
      </c>
      <c r="G443" s="51">
        <v>19.52</v>
      </c>
      <c r="H443" s="51">
        <v>10.17</v>
      </c>
      <c r="I443" s="51">
        <v>5.89</v>
      </c>
      <c r="J443" s="51">
        <v>193.12</v>
      </c>
      <c r="K443" s="52">
        <v>148</v>
      </c>
      <c r="L443" s="51"/>
    </row>
    <row r="444" spans="1:12" ht="15">
      <c r="A444" s="25"/>
      <c r="B444" s="16"/>
      <c r="C444" s="11"/>
      <c r="D444" s="70" t="s">
        <v>29</v>
      </c>
      <c r="E444" s="67" t="s">
        <v>95</v>
      </c>
      <c r="F444" s="51">
        <v>150</v>
      </c>
      <c r="G444" s="51">
        <v>2.41</v>
      </c>
      <c r="H444" s="51">
        <v>7.02</v>
      </c>
      <c r="I444" s="51">
        <v>14.18</v>
      </c>
      <c r="J444" s="51">
        <v>130.79</v>
      </c>
      <c r="K444" s="52">
        <v>22</v>
      </c>
      <c r="L444" s="51"/>
    </row>
    <row r="445" spans="1:12" ht="15">
      <c r="A445" s="26"/>
      <c r="B445" s="18"/>
      <c r="C445" s="8"/>
      <c r="D445" s="19" t="s">
        <v>38</v>
      </c>
      <c r="E445" s="9"/>
      <c r="F445" s="21">
        <f>SUM(F436:F444)</f>
        <v>1100</v>
      </c>
      <c r="G445" s="21">
        <f aca="true" t="shared" si="308" ref="G445">SUM(G436:G444)</f>
        <v>52.08999999999999</v>
      </c>
      <c r="H445" s="21">
        <f aca="true" t="shared" si="309" ref="H445">SUM(H436:H444)</f>
        <v>47.41</v>
      </c>
      <c r="I445" s="21">
        <f aca="true" t="shared" si="310" ref="I445">SUM(I436:I444)</f>
        <v>132.51</v>
      </c>
      <c r="J445" s="21">
        <f aca="true" t="shared" si="311" ref="J445">SUM(J436:J444)</f>
        <v>1174.5099999999998</v>
      </c>
      <c r="K445" s="27"/>
      <c r="L445" s="21">
        <f aca="true" t="shared" si="312" ref="L445">SUM(L442:L450)</f>
        <v>0</v>
      </c>
    </row>
    <row r="446" spans="1:12" ht="15">
      <c r="A446" s="28">
        <f>A424</f>
        <v>2</v>
      </c>
      <c r="B446" s="14">
        <f>B424</f>
        <v>4</v>
      </c>
      <c r="C446" s="10" t="s">
        <v>33</v>
      </c>
      <c r="D446" s="12" t="s">
        <v>34</v>
      </c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5"/>
      <c r="B447" s="16"/>
      <c r="C447" s="11"/>
      <c r="D447" s="12" t="s">
        <v>30</v>
      </c>
      <c r="E447" s="50"/>
      <c r="F447" s="51"/>
      <c r="G447" s="51"/>
      <c r="H447" s="51"/>
      <c r="I447" s="51"/>
      <c r="J447" s="51"/>
      <c r="K447" s="52"/>
      <c r="L447" s="51"/>
    </row>
    <row r="448" spans="1:12" ht="15">
      <c r="A448" s="25"/>
      <c r="B448" s="16"/>
      <c r="C448" s="11"/>
      <c r="D448" s="6"/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6"/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6"/>
      <c r="B450" s="18"/>
      <c r="C450" s="8"/>
      <c r="D450" s="19" t="s">
        <v>38</v>
      </c>
      <c r="E450" s="9"/>
      <c r="F450" s="21">
        <f>SUM(F446:F449)</f>
        <v>0</v>
      </c>
      <c r="G450" s="21">
        <f aca="true" t="shared" si="313" ref="G450">SUM(G446:G449)</f>
        <v>0</v>
      </c>
      <c r="H450" s="21">
        <f aca="true" t="shared" si="314" ref="H450">SUM(H446:H449)</f>
        <v>0</v>
      </c>
      <c r="I450" s="21">
        <f aca="true" t="shared" si="315" ref="I450">SUM(I446:I449)</f>
        <v>0</v>
      </c>
      <c r="J450" s="21">
        <f aca="true" t="shared" si="316" ref="J450">SUM(J446:J449)</f>
        <v>0</v>
      </c>
      <c r="K450" s="27"/>
      <c r="L450" s="21">
        <f aca="true" t="shared" si="317" ref="L450">SUM(L443:L449)</f>
        <v>0</v>
      </c>
    </row>
    <row r="451" spans="1:12" ht="15">
      <c r="A451" s="28">
        <f>A424</f>
        <v>2</v>
      </c>
      <c r="B451" s="14">
        <f>B424</f>
        <v>4</v>
      </c>
      <c r="C451" s="10" t="s">
        <v>35</v>
      </c>
      <c r="D451" s="7" t="s">
        <v>20</v>
      </c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5"/>
      <c r="B452" s="16"/>
      <c r="C452" s="11"/>
      <c r="D452" s="7" t="s">
        <v>29</v>
      </c>
      <c r="E452" s="50"/>
      <c r="F452" s="51"/>
      <c r="G452" s="51"/>
      <c r="H452" s="51"/>
      <c r="I452" s="51"/>
      <c r="J452" s="51"/>
      <c r="K452" s="52"/>
      <c r="L452" s="51"/>
    </row>
    <row r="453" spans="1:12" ht="15">
      <c r="A453" s="25"/>
      <c r="B453" s="16"/>
      <c r="C453" s="11"/>
      <c r="D453" s="7" t="s">
        <v>30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22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6"/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6"/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6"/>
      <c r="B457" s="18"/>
      <c r="C457" s="8"/>
      <c r="D457" s="19" t="s">
        <v>38</v>
      </c>
      <c r="E457" s="9"/>
      <c r="F457" s="21">
        <f>SUM(F451:F456)</f>
        <v>0</v>
      </c>
      <c r="G457" s="21">
        <f aca="true" t="shared" si="318" ref="G457">SUM(G451:G456)</f>
        <v>0</v>
      </c>
      <c r="H457" s="21">
        <f aca="true" t="shared" si="319" ref="H457">SUM(H451:H456)</f>
        <v>0</v>
      </c>
      <c r="I457" s="21">
        <f aca="true" t="shared" si="320" ref="I457">SUM(I451:I456)</f>
        <v>0</v>
      </c>
      <c r="J457" s="21">
        <f aca="true" t="shared" si="321" ref="J457">SUM(J451:J456)</f>
        <v>0</v>
      </c>
      <c r="K457" s="27"/>
      <c r="L457" s="21">
        <f aca="true" t="shared" si="322" ref="L457">SUM(L451:L459)</f>
        <v>0</v>
      </c>
    </row>
    <row r="458" spans="1:12" ht="15">
      <c r="A458" s="28">
        <f>A424</f>
        <v>2</v>
      </c>
      <c r="B458" s="14">
        <f>B424</f>
        <v>4</v>
      </c>
      <c r="C458" s="10" t="s">
        <v>36</v>
      </c>
      <c r="D458" s="12" t="s">
        <v>37</v>
      </c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5"/>
      <c r="B459" s="16"/>
      <c r="C459" s="11"/>
      <c r="D459" s="12" t="s">
        <v>34</v>
      </c>
      <c r="E459" s="50"/>
      <c r="F459" s="51"/>
      <c r="G459" s="51"/>
      <c r="H459" s="51"/>
      <c r="I459" s="51"/>
      <c r="J459" s="51"/>
      <c r="K459" s="52"/>
      <c r="L459" s="51"/>
    </row>
    <row r="460" spans="1:12" ht="15">
      <c r="A460" s="25"/>
      <c r="B460" s="16"/>
      <c r="C460" s="11"/>
      <c r="D460" s="12" t="s">
        <v>30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23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6"/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6"/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6"/>
      <c r="B464" s="18"/>
      <c r="C464" s="8"/>
      <c r="D464" s="20" t="s">
        <v>38</v>
      </c>
      <c r="E464" s="9"/>
      <c r="F464" s="21">
        <f>SUM(F458:F463)</f>
        <v>0</v>
      </c>
      <c r="G464" s="21">
        <f aca="true" t="shared" si="323" ref="G464">SUM(G458:G463)</f>
        <v>0</v>
      </c>
      <c r="H464" s="21">
        <f aca="true" t="shared" si="324" ref="H464">SUM(H458:H463)</f>
        <v>0</v>
      </c>
      <c r="I464" s="21">
        <f aca="true" t="shared" si="325" ref="I464">SUM(I458:I463)</f>
        <v>0</v>
      </c>
      <c r="J464" s="21">
        <f aca="true" t="shared" si="326" ref="J464">SUM(J458:J463)</f>
        <v>0</v>
      </c>
      <c r="K464" s="27"/>
      <c r="L464" s="21">
        <f aca="true" t="shared" si="327" ref="L464">SUM(L458:L466)</f>
        <v>0</v>
      </c>
    </row>
    <row r="465" spans="1:12" ht="15.75" customHeight="1">
      <c r="A465" s="31">
        <f>A424</f>
        <v>2</v>
      </c>
      <c r="B465" s="32">
        <f>B424</f>
        <v>4</v>
      </c>
      <c r="C465" s="61" t="s">
        <v>4</v>
      </c>
      <c r="D465" s="62"/>
      <c r="E465" s="33"/>
      <c r="F465" s="34">
        <f>F431+F435+F445+F450+F457+F464</f>
        <v>1630</v>
      </c>
      <c r="G465" s="34">
        <f aca="true" t="shared" si="328" ref="G465">G431+G435+G445+G450+G457+G464</f>
        <v>62.179999999999986</v>
      </c>
      <c r="H465" s="34">
        <f aca="true" t="shared" si="329" ref="H465">H431+H435+H445+H450+H457+H464</f>
        <v>54.31999999999999</v>
      </c>
      <c r="I465" s="34">
        <f aca="true" t="shared" si="330" ref="I465">I431+I435+I445+I450+I457+I464</f>
        <v>196.95</v>
      </c>
      <c r="J465" s="34">
        <f aca="true" t="shared" si="331" ref="J465">J431+J435+J445+J450+J457+J464</f>
        <v>1542.5099999999998</v>
      </c>
      <c r="K465" s="35"/>
      <c r="L465" s="34">
        <f aca="true" t="shared" si="332" ref="L465">L431+L435+L445+L450+L457+L464</f>
        <v>0</v>
      </c>
    </row>
    <row r="466" spans="1:12" ht="15">
      <c r="A466" s="22">
        <v>2</v>
      </c>
      <c r="B466" s="23">
        <v>5</v>
      </c>
      <c r="C466" s="24" t="s">
        <v>19</v>
      </c>
      <c r="D466" s="5" t="s">
        <v>20</v>
      </c>
      <c r="E466" s="66" t="s">
        <v>137</v>
      </c>
      <c r="F466" s="48">
        <v>90</v>
      </c>
      <c r="G466" s="48">
        <v>12.52</v>
      </c>
      <c r="H466" s="48">
        <v>10</v>
      </c>
      <c r="I466" s="48">
        <v>12.3</v>
      </c>
      <c r="J466" s="48">
        <v>190.38</v>
      </c>
      <c r="K466" s="49">
        <v>153</v>
      </c>
      <c r="L466" s="48"/>
    </row>
    <row r="467" spans="1:12" ht="15">
      <c r="A467" s="25"/>
      <c r="B467" s="16"/>
      <c r="C467" s="11"/>
      <c r="D467" s="6" t="s">
        <v>20</v>
      </c>
      <c r="E467" s="50" t="s">
        <v>72</v>
      </c>
      <c r="F467" s="51">
        <v>90</v>
      </c>
      <c r="G467" s="51">
        <v>18.13</v>
      </c>
      <c r="H467" s="51">
        <v>17.05</v>
      </c>
      <c r="I467" s="51">
        <v>3.69</v>
      </c>
      <c r="J467" s="51">
        <v>240.96</v>
      </c>
      <c r="K467" s="52">
        <v>89</v>
      </c>
      <c r="L467" s="51"/>
    </row>
    <row r="468" spans="1:12" ht="15">
      <c r="A468" s="25"/>
      <c r="B468" s="16"/>
      <c r="C468" s="11"/>
      <c r="D468" s="7" t="s">
        <v>29</v>
      </c>
      <c r="E468" s="50" t="s">
        <v>78</v>
      </c>
      <c r="F468" s="51">
        <v>150</v>
      </c>
      <c r="G468" s="51">
        <v>3.3</v>
      </c>
      <c r="H468" s="51">
        <v>4.95</v>
      </c>
      <c r="I468" s="51">
        <v>32.25</v>
      </c>
      <c r="J468" s="51">
        <v>186.45</v>
      </c>
      <c r="K468" s="52">
        <v>53</v>
      </c>
      <c r="L468" s="51"/>
    </row>
    <row r="469" spans="1:12" ht="15">
      <c r="A469" s="25"/>
      <c r="B469" s="16"/>
      <c r="C469" s="11"/>
      <c r="D469" s="7" t="s">
        <v>22</v>
      </c>
      <c r="E469" s="50" t="s">
        <v>55</v>
      </c>
      <c r="F469" s="51">
        <v>20</v>
      </c>
      <c r="G469" s="51">
        <v>1.52</v>
      </c>
      <c r="H469" s="51">
        <v>0.16</v>
      </c>
      <c r="I469" s="51">
        <v>9.84</v>
      </c>
      <c r="J469" s="51">
        <v>47</v>
      </c>
      <c r="K469" s="52">
        <v>119</v>
      </c>
      <c r="L469" s="51"/>
    </row>
    <row r="470" spans="1:12" ht="15">
      <c r="A470" s="25"/>
      <c r="B470" s="16"/>
      <c r="C470" s="11"/>
      <c r="D470" s="7" t="s">
        <v>30</v>
      </c>
      <c r="E470" s="50" t="s">
        <v>71</v>
      </c>
      <c r="F470" s="51">
        <v>200</v>
      </c>
      <c r="G470" s="51">
        <v>1</v>
      </c>
      <c r="H470" s="51">
        <v>0.2</v>
      </c>
      <c r="I470" s="51">
        <v>20.2</v>
      </c>
      <c r="J470" s="51">
        <v>92</v>
      </c>
      <c r="K470" s="52">
        <v>107</v>
      </c>
      <c r="L470" s="51"/>
    </row>
    <row r="471" spans="1:12" ht="15">
      <c r="A471" s="25"/>
      <c r="B471" s="16"/>
      <c r="C471" s="11"/>
      <c r="D471" s="6" t="s">
        <v>22</v>
      </c>
      <c r="E471" s="50" t="s">
        <v>52</v>
      </c>
      <c r="F471" s="51">
        <v>20</v>
      </c>
      <c r="G471" s="51">
        <v>1.32</v>
      </c>
      <c r="H471" s="51">
        <v>0.24</v>
      </c>
      <c r="I471" s="51">
        <v>8.04</v>
      </c>
      <c r="J471" s="51">
        <v>39.6</v>
      </c>
      <c r="K471" s="52">
        <v>120</v>
      </c>
      <c r="L471" s="51"/>
    </row>
    <row r="472" spans="1:12" ht="15">
      <c r="A472" s="25"/>
      <c r="B472" s="16"/>
      <c r="C472" s="11"/>
      <c r="D472" s="6" t="s">
        <v>26</v>
      </c>
      <c r="E472" s="50" t="s">
        <v>75</v>
      </c>
      <c r="F472" s="51">
        <v>60</v>
      </c>
      <c r="G472" s="51">
        <v>1.12</v>
      </c>
      <c r="H472" s="51">
        <v>4.27</v>
      </c>
      <c r="I472" s="51">
        <v>6.02</v>
      </c>
      <c r="J472" s="51">
        <v>68.62</v>
      </c>
      <c r="K472" s="52">
        <v>13</v>
      </c>
      <c r="L472" s="51"/>
    </row>
    <row r="473" spans="1:12" ht="15">
      <c r="A473" s="26"/>
      <c r="B473" s="18"/>
      <c r="C473" s="8"/>
      <c r="D473" s="19" t="s">
        <v>38</v>
      </c>
      <c r="E473" s="9"/>
      <c r="F473" s="21">
        <f>SUM(F466:F472)</f>
        <v>630</v>
      </c>
      <c r="G473" s="21">
        <f aca="true" t="shared" si="333" ref="G473">SUM(G466:G472)</f>
        <v>38.91</v>
      </c>
      <c r="H473" s="21">
        <f aca="true" t="shared" si="334" ref="H473">SUM(H466:H472)</f>
        <v>36.870000000000005</v>
      </c>
      <c r="I473" s="21">
        <f aca="true" t="shared" si="335" ref="I473">SUM(I466:I472)</f>
        <v>92.33999999999999</v>
      </c>
      <c r="J473" s="21">
        <f aca="true" t="shared" si="336" ref="J473">SUM(J466:J472)</f>
        <v>865.01</v>
      </c>
      <c r="K473" s="27"/>
      <c r="L473" s="21">
        <f aca="true" t="shared" si="337" ref="L473:L515">SUM(L466:L472)</f>
        <v>0</v>
      </c>
    </row>
    <row r="474" spans="1:12" ht="15">
      <c r="A474" s="28">
        <f>A466</f>
        <v>2</v>
      </c>
      <c r="B474" s="14">
        <f>B466</f>
        <v>5</v>
      </c>
      <c r="C474" s="10" t="s">
        <v>24</v>
      </c>
      <c r="D474" s="12" t="s">
        <v>23</v>
      </c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>
      <c r="A476" s="25"/>
      <c r="B476" s="16"/>
      <c r="C476" s="11"/>
      <c r="D476" s="6"/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6"/>
      <c r="B477" s="18"/>
      <c r="C477" s="8"/>
      <c r="D477" s="19" t="s">
        <v>38</v>
      </c>
      <c r="E477" s="9"/>
      <c r="F477" s="21">
        <f>SUM(F474:F476)</f>
        <v>0</v>
      </c>
      <c r="G477" s="21">
        <f aca="true" t="shared" si="338" ref="G477">SUM(G474:G476)</f>
        <v>0</v>
      </c>
      <c r="H477" s="21">
        <f aca="true" t="shared" si="339" ref="H477">SUM(H474:H476)</f>
        <v>0</v>
      </c>
      <c r="I477" s="21">
        <f aca="true" t="shared" si="340" ref="I477">SUM(I474:I476)</f>
        <v>0</v>
      </c>
      <c r="J477" s="21">
        <f aca="true" t="shared" si="341" ref="J477">SUM(J474:J476)</f>
        <v>0</v>
      </c>
      <c r="K477" s="27"/>
      <c r="L477" s="21">
        <f aca="true" t="shared" si="342" ref="L477">SUM(L474:L482)</f>
        <v>0</v>
      </c>
    </row>
    <row r="478" spans="1:12" ht="15">
      <c r="A478" s="28">
        <f>A466</f>
        <v>2</v>
      </c>
      <c r="B478" s="14">
        <f>B466</f>
        <v>5</v>
      </c>
      <c r="C478" s="10" t="s">
        <v>25</v>
      </c>
      <c r="D478" s="71" t="s">
        <v>26</v>
      </c>
      <c r="E478" s="67" t="s">
        <v>122</v>
      </c>
      <c r="F478" s="51">
        <v>60</v>
      </c>
      <c r="G478" s="51">
        <v>0.48</v>
      </c>
      <c r="H478" s="51">
        <v>0.6</v>
      </c>
      <c r="I478" s="51">
        <v>1.56</v>
      </c>
      <c r="J478" s="51">
        <v>8.4</v>
      </c>
      <c r="K478" s="52">
        <v>28</v>
      </c>
      <c r="L478" s="51"/>
    </row>
    <row r="479" spans="1:12" ht="15">
      <c r="A479" s="25"/>
      <c r="B479" s="16"/>
      <c r="C479" s="11"/>
      <c r="D479" s="7" t="s">
        <v>27</v>
      </c>
      <c r="E479" s="67" t="s">
        <v>138</v>
      </c>
      <c r="F479" s="51">
        <v>200</v>
      </c>
      <c r="G479" s="51">
        <v>5</v>
      </c>
      <c r="H479" s="51">
        <v>7.6</v>
      </c>
      <c r="I479" s="51">
        <v>12.8</v>
      </c>
      <c r="J479" s="51">
        <v>139.8</v>
      </c>
      <c r="K479" s="52">
        <v>40</v>
      </c>
      <c r="L479" s="51"/>
    </row>
    <row r="480" spans="1:12" ht="15">
      <c r="A480" s="25"/>
      <c r="B480" s="16"/>
      <c r="C480" s="11"/>
      <c r="D480" s="7" t="s">
        <v>28</v>
      </c>
      <c r="E480" s="67" t="s">
        <v>93</v>
      </c>
      <c r="F480" s="51">
        <v>90</v>
      </c>
      <c r="G480" s="51">
        <v>20.15</v>
      </c>
      <c r="H480" s="51">
        <v>19.08</v>
      </c>
      <c r="I480" s="51">
        <v>24.59</v>
      </c>
      <c r="J480" s="51">
        <v>350.62</v>
      </c>
      <c r="K480" s="52">
        <v>86</v>
      </c>
      <c r="L480" s="51"/>
    </row>
    <row r="481" spans="1:12" ht="15">
      <c r="A481" s="25"/>
      <c r="B481" s="16"/>
      <c r="C481" s="11"/>
      <c r="D481" s="7" t="s">
        <v>29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30</v>
      </c>
      <c r="E482" s="67" t="s">
        <v>115</v>
      </c>
      <c r="F482" s="51">
        <v>200</v>
      </c>
      <c r="G482" s="51">
        <v>0.83</v>
      </c>
      <c r="H482" s="51">
        <v>0.04</v>
      </c>
      <c r="I482" s="51">
        <v>15.16</v>
      </c>
      <c r="J482" s="51">
        <v>64.22</v>
      </c>
      <c r="K482" s="52">
        <v>102</v>
      </c>
      <c r="L482" s="51"/>
    </row>
    <row r="483" spans="1:12" ht="15">
      <c r="A483" s="25"/>
      <c r="B483" s="16"/>
      <c r="C483" s="11"/>
      <c r="D483" s="7" t="s">
        <v>31</v>
      </c>
      <c r="E483" s="50" t="s">
        <v>55</v>
      </c>
      <c r="F483" s="51">
        <v>45</v>
      </c>
      <c r="G483" s="51">
        <v>3.42</v>
      </c>
      <c r="H483" s="51">
        <v>0.36</v>
      </c>
      <c r="I483" s="51">
        <v>22.14</v>
      </c>
      <c r="J483" s="51">
        <v>105.75</v>
      </c>
      <c r="K483" s="52">
        <v>119</v>
      </c>
      <c r="L483" s="51"/>
    </row>
    <row r="484" spans="1:12" ht="15">
      <c r="A484" s="25"/>
      <c r="B484" s="16"/>
      <c r="C484" s="11"/>
      <c r="D484" s="7" t="s">
        <v>32</v>
      </c>
      <c r="E484" s="50" t="s">
        <v>52</v>
      </c>
      <c r="F484" s="51">
        <v>25</v>
      </c>
      <c r="G484" s="51">
        <v>1.65</v>
      </c>
      <c r="H484" s="51">
        <v>0.3</v>
      </c>
      <c r="I484" s="51">
        <v>10.05</v>
      </c>
      <c r="J484" s="51">
        <v>49.5</v>
      </c>
      <c r="K484" s="52">
        <v>120</v>
      </c>
      <c r="L484" s="51"/>
    </row>
    <row r="485" spans="1:12" ht="15">
      <c r="A485" s="25"/>
      <c r="B485" s="16"/>
      <c r="C485" s="11"/>
      <c r="D485" s="6" t="s">
        <v>20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6"/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6"/>
      <c r="B487" s="18"/>
      <c r="C487" s="8"/>
      <c r="D487" s="19" t="s">
        <v>38</v>
      </c>
      <c r="E487" s="9"/>
      <c r="F487" s="21">
        <f>SUM(F478:F486)</f>
        <v>620</v>
      </c>
      <c r="G487" s="21">
        <f aca="true" t="shared" si="343" ref="G487">SUM(G478:G486)</f>
        <v>31.529999999999994</v>
      </c>
      <c r="H487" s="21">
        <f aca="true" t="shared" si="344" ref="H487">SUM(H478:H486)</f>
        <v>27.979999999999997</v>
      </c>
      <c r="I487" s="21">
        <f aca="true" t="shared" si="345" ref="I487">SUM(I478:I486)</f>
        <v>86.3</v>
      </c>
      <c r="J487" s="21">
        <f aca="true" t="shared" si="346" ref="J487">SUM(J478:J486)</f>
        <v>718.2900000000001</v>
      </c>
      <c r="K487" s="27"/>
      <c r="L487" s="21">
        <f aca="true" t="shared" si="347" ref="L487">SUM(L484:L492)</f>
        <v>0</v>
      </c>
    </row>
    <row r="488" spans="1:12" ht="15">
      <c r="A488" s="28">
        <f>A466</f>
        <v>2</v>
      </c>
      <c r="B488" s="14">
        <f>B466</f>
        <v>5</v>
      </c>
      <c r="C488" s="10" t="s">
        <v>33</v>
      </c>
      <c r="D488" s="12" t="s">
        <v>34</v>
      </c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5"/>
      <c r="B489" s="16"/>
      <c r="C489" s="11"/>
      <c r="D489" s="12" t="s">
        <v>30</v>
      </c>
      <c r="E489" s="50"/>
      <c r="F489" s="51"/>
      <c r="G489" s="51"/>
      <c r="H489" s="51"/>
      <c r="I489" s="51"/>
      <c r="J489" s="51"/>
      <c r="K489" s="52"/>
      <c r="L489" s="51"/>
    </row>
    <row r="490" spans="1:12" ht="15">
      <c r="A490" s="25"/>
      <c r="B490" s="16"/>
      <c r="C490" s="11"/>
      <c r="D490" s="6"/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6"/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6"/>
      <c r="B492" s="18"/>
      <c r="C492" s="8"/>
      <c r="D492" s="19" t="s">
        <v>38</v>
      </c>
      <c r="E492" s="9"/>
      <c r="F492" s="21">
        <f>SUM(F488:F491)</f>
        <v>0</v>
      </c>
      <c r="G492" s="21">
        <f aca="true" t="shared" si="348" ref="G492">SUM(G488:G491)</f>
        <v>0</v>
      </c>
      <c r="H492" s="21">
        <f aca="true" t="shared" si="349" ref="H492">SUM(H488:H491)</f>
        <v>0</v>
      </c>
      <c r="I492" s="21">
        <f aca="true" t="shared" si="350" ref="I492">SUM(I488:I491)</f>
        <v>0</v>
      </c>
      <c r="J492" s="21">
        <f aca="true" t="shared" si="351" ref="J492">SUM(J488:J491)</f>
        <v>0</v>
      </c>
      <c r="K492" s="27"/>
      <c r="L492" s="21">
        <f aca="true" t="shared" si="352" ref="L492">SUM(L485:L491)</f>
        <v>0</v>
      </c>
    </row>
    <row r="493" spans="1:12" ht="15">
      <c r="A493" s="28">
        <f>A466</f>
        <v>2</v>
      </c>
      <c r="B493" s="14">
        <f>B466</f>
        <v>5</v>
      </c>
      <c r="C493" s="10" t="s">
        <v>35</v>
      </c>
      <c r="D493" s="7" t="s">
        <v>20</v>
      </c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5"/>
      <c r="B494" s="16"/>
      <c r="C494" s="11"/>
      <c r="D494" s="7" t="s">
        <v>29</v>
      </c>
      <c r="E494" s="50"/>
      <c r="F494" s="51"/>
      <c r="G494" s="51"/>
      <c r="H494" s="51"/>
      <c r="I494" s="51"/>
      <c r="J494" s="51"/>
      <c r="K494" s="52"/>
      <c r="L494" s="51"/>
    </row>
    <row r="495" spans="1:12" ht="15">
      <c r="A495" s="25"/>
      <c r="B495" s="16"/>
      <c r="C495" s="11"/>
      <c r="D495" s="7" t="s">
        <v>30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22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6"/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6"/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6"/>
      <c r="B499" s="18"/>
      <c r="C499" s="8"/>
      <c r="D499" s="19" t="s">
        <v>38</v>
      </c>
      <c r="E499" s="9"/>
      <c r="F499" s="21">
        <f>SUM(F493:F498)</f>
        <v>0</v>
      </c>
      <c r="G499" s="21">
        <f aca="true" t="shared" si="353" ref="G499">SUM(G493:G498)</f>
        <v>0</v>
      </c>
      <c r="H499" s="21">
        <f aca="true" t="shared" si="354" ref="H499">SUM(H493:H498)</f>
        <v>0</v>
      </c>
      <c r="I499" s="21">
        <f aca="true" t="shared" si="355" ref="I499">SUM(I493:I498)</f>
        <v>0</v>
      </c>
      <c r="J499" s="21">
        <f aca="true" t="shared" si="356" ref="J499">SUM(J493:J498)</f>
        <v>0</v>
      </c>
      <c r="K499" s="27"/>
      <c r="L499" s="21">
        <f aca="true" t="shared" si="357" ref="L499">SUM(L493:L501)</f>
        <v>0</v>
      </c>
    </row>
    <row r="500" spans="1:12" ht="15">
      <c r="A500" s="28">
        <f>A466</f>
        <v>2</v>
      </c>
      <c r="B500" s="14">
        <f>B466</f>
        <v>5</v>
      </c>
      <c r="C500" s="10" t="s">
        <v>36</v>
      </c>
      <c r="D500" s="12" t="s">
        <v>37</v>
      </c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5"/>
      <c r="B501" s="16"/>
      <c r="C501" s="11"/>
      <c r="D501" s="12" t="s">
        <v>34</v>
      </c>
      <c r="E501" s="50"/>
      <c r="F501" s="51"/>
      <c r="G501" s="51"/>
      <c r="H501" s="51"/>
      <c r="I501" s="51"/>
      <c r="J501" s="51"/>
      <c r="K501" s="52"/>
      <c r="L501" s="51"/>
    </row>
    <row r="502" spans="1:12" ht="15">
      <c r="A502" s="25"/>
      <c r="B502" s="16"/>
      <c r="C502" s="11"/>
      <c r="D502" s="12" t="s">
        <v>30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23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6"/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6"/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6"/>
      <c r="B506" s="18"/>
      <c r="C506" s="8"/>
      <c r="D506" s="20" t="s">
        <v>38</v>
      </c>
      <c r="E506" s="9"/>
      <c r="F506" s="21">
        <f>SUM(F500:F505)</f>
        <v>0</v>
      </c>
      <c r="G506" s="21">
        <f aca="true" t="shared" si="358" ref="G506">SUM(G500:G505)</f>
        <v>0</v>
      </c>
      <c r="H506" s="21">
        <f aca="true" t="shared" si="359" ref="H506">SUM(H500:H505)</f>
        <v>0</v>
      </c>
      <c r="I506" s="21">
        <f aca="true" t="shared" si="360" ref="I506">SUM(I500:I505)</f>
        <v>0</v>
      </c>
      <c r="J506" s="21">
        <f aca="true" t="shared" si="361" ref="J506">SUM(J500:J505)</f>
        <v>0</v>
      </c>
      <c r="K506" s="27"/>
      <c r="L506" s="21">
        <f aca="true" t="shared" si="362" ref="L506">SUM(L500:L508)</f>
        <v>0</v>
      </c>
    </row>
    <row r="507" spans="1:12" ht="15.75" customHeight="1">
      <c r="A507" s="31">
        <f>A466</f>
        <v>2</v>
      </c>
      <c r="B507" s="32">
        <f>B466</f>
        <v>5</v>
      </c>
      <c r="C507" s="61" t="s">
        <v>4</v>
      </c>
      <c r="D507" s="62"/>
      <c r="E507" s="33"/>
      <c r="F507" s="34">
        <f>F473+F477+F487+F492+F499+F506</f>
        <v>1250</v>
      </c>
      <c r="G507" s="34">
        <f aca="true" t="shared" si="363" ref="G507">G473+G477+G487+G492+G499+G506</f>
        <v>70.44</v>
      </c>
      <c r="H507" s="34">
        <f aca="true" t="shared" si="364" ref="H507">H473+H477+H487+H492+H499+H506</f>
        <v>64.85</v>
      </c>
      <c r="I507" s="34">
        <f aca="true" t="shared" si="365" ref="I507">I473+I477+I487+I492+I499+I506</f>
        <v>178.64</v>
      </c>
      <c r="J507" s="34">
        <f aca="true" t="shared" si="366" ref="J507">J473+J477+J487+J492+J499+J506</f>
        <v>1583.3000000000002</v>
      </c>
      <c r="K507" s="35"/>
      <c r="L507" s="34">
        <f aca="true" t="shared" si="367" ref="L507">L473+L477+L487+L492+L499+L506</f>
        <v>0</v>
      </c>
    </row>
    <row r="508" spans="1:12" ht="15">
      <c r="A508" s="22">
        <v>2</v>
      </c>
      <c r="B508" s="23">
        <v>6</v>
      </c>
      <c r="C508" s="24" t="s">
        <v>19</v>
      </c>
      <c r="D508" s="5" t="s">
        <v>20</v>
      </c>
      <c r="E508" s="66" t="s">
        <v>139</v>
      </c>
      <c r="F508" s="48">
        <v>150</v>
      </c>
      <c r="G508" s="48">
        <v>23.46</v>
      </c>
      <c r="H508" s="48">
        <v>11.79</v>
      </c>
      <c r="I508" s="48">
        <v>42.51</v>
      </c>
      <c r="J508" s="48">
        <v>372.4</v>
      </c>
      <c r="K508" s="49">
        <v>227</v>
      </c>
      <c r="L508" s="48"/>
    </row>
    <row r="509" spans="1:12" ht="15">
      <c r="A509" s="25"/>
      <c r="B509" s="16"/>
      <c r="C509" s="11"/>
      <c r="D509" s="6"/>
      <c r="E509" s="50"/>
      <c r="F509" s="51"/>
      <c r="G509" s="51"/>
      <c r="H509" s="51"/>
      <c r="I509" s="51"/>
      <c r="J509" s="51"/>
      <c r="K509" s="52"/>
      <c r="L509" s="51"/>
    </row>
    <row r="510" spans="1:12" ht="15">
      <c r="A510" s="25"/>
      <c r="B510" s="16"/>
      <c r="C510" s="11"/>
      <c r="D510" s="7" t="s">
        <v>21</v>
      </c>
      <c r="E510" s="50" t="s">
        <v>47</v>
      </c>
      <c r="F510" s="51">
        <v>200</v>
      </c>
      <c r="G510" s="51">
        <v>0.2</v>
      </c>
      <c r="H510" s="51">
        <v>0</v>
      </c>
      <c r="I510" s="51">
        <v>11</v>
      </c>
      <c r="J510" s="51">
        <v>45.6</v>
      </c>
      <c r="K510" s="52">
        <v>113</v>
      </c>
      <c r="L510" s="51"/>
    </row>
    <row r="511" spans="1:12" ht="15">
      <c r="A511" s="25"/>
      <c r="B511" s="16"/>
      <c r="C511" s="11"/>
      <c r="D511" s="7" t="s">
        <v>22</v>
      </c>
      <c r="E511" s="50" t="s">
        <v>48</v>
      </c>
      <c r="F511" s="51">
        <v>30</v>
      </c>
      <c r="G511" s="51">
        <v>2.25</v>
      </c>
      <c r="H511" s="51">
        <v>0.87</v>
      </c>
      <c r="I511" s="51">
        <v>14.94</v>
      </c>
      <c r="J511" s="51">
        <v>78.6</v>
      </c>
      <c r="K511" s="52">
        <v>121</v>
      </c>
      <c r="L511" s="51"/>
    </row>
    <row r="512" spans="1:12" ht="15">
      <c r="A512" s="25"/>
      <c r="B512" s="16"/>
      <c r="C512" s="11"/>
      <c r="D512" s="7" t="s">
        <v>23</v>
      </c>
      <c r="E512" s="50" t="s">
        <v>96</v>
      </c>
      <c r="F512" s="51">
        <v>150</v>
      </c>
      <c r="G512" s="51">
        <v>0.6</v>
      </c>
      <c r="H512" s="51">
        <v>0.45</v>
      </c>
      <c r="I512" s="51">
        <v>12.3</v>
      </c>
      <c r="J512" s="51">
        <v>54.9</v>
      </c>
      <c r="K512" s="52">
        <v>25</v>
      </c>
      <c r="L512" s="51"/>
    </row>
    <row r="513" spans="1:12" ht="15">
      <c r="A513" s="25"/>
      <c r="B513" s="16"/>
      <c r="C513" s="11"/>
      <c r="D513" s="6"/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6"/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6"/>
      <c r="B515" s="18"/>
      <c r="C515" s="8"/>
      <c r="D515" s="19" t="s">
        <v>38</v>
      </c>
      <c r="E515" s="9"/>
      <c r="F515" s="21">
        <f>SUM(F508:F514)</f>
        <v>530</v>
      </c>
      <c r="G515" s="21">
        <f aca="true" t="shared" si="368" ref="G515">SUM(G508:G514)</f>
        <v>26.51</v>
      </c>
      <c r="H515" s="21">
        <f aca="true" t="shared" si="369" ref="H515">SUM(H508:H514)</f>
        <v>13.109999999999998</v>
      </c>
      <c r="I515" s="21">
        <f aca="true" t="shared" si="370" ref="I515">SUM(I508:I514)</f>
        <v>80.75</v>
      </c>
      <c r="J515" s="21">
        <f aca="true" t="shared" si="371" ref="J515">SUM(J508:J514)</f>
        <v>551.5</v>
      </c>
      <c r="K515" s="27"/>
      <c r="L515" s="21">
        <f t="shared" si="337"/>
        <v>0</v>
      </c>
    </row>
    <row r="516" spans="1:12" ht="15">
      <c r="A516" s="28">
        <f>A508</f>
        <v>2</v>
      </c>
      <c r="B516" s="14">
        <f>B508</f>
        <v>6</v>
      </c>
      <c r="C516" s="10" t="s">
        <v>24</v>
      </c>
      <c r="D516" s="12" t="s">
        <v>23</v>
      </c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>
      <c r="A518" s="25"/>
      <c r="B518" s="16"/>
      <c r="C518" s="11"/>
      <c r="D518" s="6"/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6"/>
      <c r="B519" s="18"/>
      <c r="C519" s="8"/>
      <c r="D519" s="19" t="s">
        <v>38</v>
      </c>
      <c r="E519" s="9"/>
      <c r="F519" s="21">
        <f>SUM(F516:F518)</f>
        <v>0</v>
      </c>
      <c r="G519" s="21">
        <f aca="true" t="shared" si="372" ref="G519">SUM(G516:G518)</f>
        <v>0</v>
      </c>
      <c r="H519" s="21">
        <f aca="true" t="shared" si="373" ref="H519">SUM(H516:H518)</f>
        <v>0</v>
      </c>
      <c r="I519" s="21">
        <f aca="true" t="shared" si="374" ref="I519">SUM(I516:I518)</f>
        <v>0</v>
      </c>
      <c r="J519" s="21">
        <f aca="true" t="shared" si="375" ref="J519">SUM(J516:J518)</f>
        <v>0</v>
      </c>
      <c r="K519" s="27"/>
      <c r="L519" s="21">
        <f aca="true" t="shared" si="376" ref="L519">SUM(L516:L524)</f>
        <v>0</v>
      </c>
    </row>
    <row r="520" spans="1:12" ht="15">
      <c r="A520" s="28">
        <f>A508</f>
        <v>2</v>
      </c>
      <c r="B520" s="14">
        <f>B508</f>
        <v>6</v>
      </c>
      <c r="C520" s="10" t="s">
        <v>25</v>
      </c>
      <c r="D520" s="7" t="s">
        <v>26</v>
      </c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5"/>
      <c r="B521" s="16"/>
      <c r="C521" s="11"/>
      <c r="D521" s="7" t="s">
        <v>27</v>
      </c>
      <c r="E521" s="50"/>
      <c r="F521" s="51"/>
      <c r="G521" s="51"/>
      <c r="H521" s="51"/>
      <c r="I521" s="51"/>
      <c r="J521" s="51"/>
      <c r="K521" s="52"/>
      <c r="L521" s="51"/>
    </row>
    <row r="522" spans="1:12" ht="15">
      <c r="A522" s="25"/>
      <c r="B522" s="16"/>
      <c r="C522" s="11"/>
      <c r="D522" s="7" t="s">
        <v>28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29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30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31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32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6"/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6"/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6"/>
      <c r="B529" s="18"/>
      <c r="C529" s="8"/>
      <c r="D529" s="19" t="s">
        <v>38</v>
      </c>
      <c r="E529" s="9"/>
      <c r="F529" s="21">
        <f>SUM(F520:F528)</f>
        <v>0</v>
      </c>
      <c r="G529" s="21">
        <f aca="true" t="shared" si="377" ref="G529">SUM(G520:G528)</f>
        <v>0</v>
      </c>
      <c r="H529" s="21">
        <f aca="true" t="shared" si="378" ref="H529">SUM(H520:H528)</f>
        <v>0</v>
      </c>
      <c r="I529" s="21">
        <f aca="true" t="shared" si="379" ref="I529">SUM(I520:I528)</f>
        <v>0</v>
      </c>
      <c r="J529" s="21">
        <f aca="true" t="shared" si="380" ref="J529">SUM(J520:J528)</f>
        <v>0</v>
      </c>
      <c r="K529" s="27"/>
      <c r="L529" s="21">
        <f aca="true" t="shared" si="381" ref="L529">SUM(L526:L534)</f>
        <v>0</v>
      </c>
    </row>
    <row r="530" spans="1:12" ht="15">
      <c r="A530" s="28">
        <f>A508</f>
        <v>2</v>
      </c>
      <c r="B530" s="14">
        <f>B508</f>
        <v>6</v>
      </c>
      <c r="C530" s="10" t="s">
        <v>33</v>
      </c>
      <c r="D530" s="12" t="s">
        <v>34</v>
      </c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5"/>
      <c r="B531" s="16"/>
      <c r="C531" s="11"/>
      <c r="D531" s="12" t="s">
        <v>30</v>
      </c>
      <c r="E531" s="50"/>
      <c r="F531" s="51"/>
      <c r="G531" s="51"/>
      <c r="H531" s="51"/>
      <c r="I531" s="51"/>
      <c r="J531" s="51"/>
      <c r="K531" s="52"/>
      <c r="L531" s="51"/>
    </row>
    <row r="532" spans="1:12" ht="15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6"/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6"/>
      <c r="B534" s="18"/>
      <c r="C534" s="8"/>
      <c r="D534" s="19" t="s">
        <v>38</v>
      </c>
      <c r="E534" s="9"/>
      <c r="F534" s="21">
        <f>SUM(F530:F533)</f>
        <v>0</v>
      </c>
      <c r="G534" s="21">
        <f aca="true" t="shared" si="382" ref="G534">SUM(G530:G533)</f>
        <v>0</v>
      </c>
      <c r="H534" s="21">
        <f aca="true" t="shared" si="383" ref="H534">SUM(H530:H533)</f>
        <v>0</v>
      </c>
      <c r="I534" s="21">
        <f aca="true" t="shared" si="384" ref="I534">SUM(I530:I533)</f>
        <v>0</v>
      </c>
      <c r="J534" s="21">
        <f aca="true" t="shared" si="385" ref="J534">SUM(J530:J533)</f>
        <v>0</v>
      </c>
      <c r="K534" s="27"/>
      <c r="L534" s="21">
        <f aca="true" t="shared" si="386" ref="L534">SUM(L527:L533)</f>
        <v>0</v>
      </c>
    </row>
    <row r="535" spans="1:12" ht="15">
      <c r="A535" s="28">
        <f>A508</f>
        <v>2</v>
      </c>
      <c r="B535" s="14">
        <f>B508</f>
        <v>6</v>
      </c>
      <c r="C535" s="10" t="s">
        <v>35</v>
      </c>
      <c r="D535" s="7" t="s">
        <v>20</v>
      </c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5"/>
      <c r="B536" s="16"/>
      <c r="C536" s="11"/>
      <c r="D536" s="7" t="s">
        <v>29</v>
      </c>
      <c r="E536" s="50"/>
      <c r="F536" s="51"/>
      <c r="G536" s="51"/>
      <c r="H536" s="51"/>
      <c r="I536" s="51"/>
      <c r="J536" s="51"/>
      <c r="K536" s="52"/>
      <c r="L536" s="51"/>
    </row>
    <row r="537" spans="1:12" ht="15">
      <c r="A537" s="25"/>
      <c r="B537" s="16"/>
      <c r="C537" s="11"/>
      <c r="D537" s="7" t="s">
        <v>30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22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6"/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6"/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6"/>
      <c r="B541" s="18"/>
      <c r="C541" s="8"/>
      <c r="D541" s="19" t="s">
        <v>38</v>
      </c>
      <c r="E541" s="9"/>
      <c r="F541" s="21">
        <f>SUM(F535:F540)</f>
        <v>0</v>
      </c>
      <c r="G541" s="21">
        <f aca="true" t="shared" si="387" ref="G541">SUM(G535:G540)</f>
        <v>0</v>
      </c>
      <c r="H541" s="21">
        <f aca="true" t="shared" si="388" ref="H541">SUM(H535:H540)</f>
        <v>0</v>
      </c>
      <c r="I541" s="21">
        <f aca="true" t="shared" si="389" ref="I541">SUM(I535:I540)</f>
        <v>0</v>
      </c>
      <c r="J541" s="21">
        <f aca="true" t="shared" si="390" ref="J541">SUM(J535:J540)</f>
        <v>0</v>
      </c>
      <c r="K541" s="27"/>
      <c r="L541" s="21">
        <f aca="true" t="shared" si="391" ref="L541">SUM(L535:L543)</f>
        <v>0</v>
      </c>
    </row>
    <row r="542" spans="1:12" ht="15">
      <c r="A542" s="28">
        <f>A508</f>
        <v>2</v>
      </c>
      <c r="B542" s="14">
        <f>B508</f>
        <v>6</v>
      </c>
      <c r="C542" s="10" t="s">
        <v>36</v>
      </c>
      <c r="D542" s="12" t="s">
        <v>37</v>
      </c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5"/>
      <c r="B543" s="16"/>
      <c r="C543" s="11"/>
      <c r="D543" s="12" t="s">
        <v>34</v>
      </c>
      <c r="E543" s="50"/>
      <c r="F543" s="51"/>
      <c r="G543" s="51"/>
      <c r="H543" s="51"/>
      <c r="I543" s="51"/>
      <c r="J543" s="51"/>
      <c r="K543" s="52"/>
      <c r="L543" s="51"/>
    </row>
    <row r="544" spans="1:12" ht="15">
      <c r="A544" s="25"/>
      <c r="B544" s="16"/>
      <c r="C544" s="11"/>
      <c r="D544" s="12" t="s">
        <v>30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23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6"/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6"/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6"/>
      <c r="B548" s="18"/>
      <c r="C548" s="8"/>
      <c r="D548" s="20" t="s">
        <v>38</v>
      </c>
      <c r="E548" s="9"/>
      <c r="F548" s="21">
        <f>SUM(F542:F547)</f>
        <v>0</v>
      </c>
      <c r="G548" s="21">
        <f aca="true" t="shared" si="392" ref="G548">SUM(G542:G547)</f>
        <v>0</v>
      </c>
      <c r="H548" s="21">
        <f aca="true" t="shared" si="393" ref="H548">SUM(H542:H547)</f>
        <v>0</v>
      </c>
      <c r="I548" s="21">
        <f aca="true" t="shared" si="394" ref="I548">SUM(I542:I547)</f>
        <v>0</v>
      </c>
      <c r="J548" s="21">
        <f aca="true" t="shared" si="395" ref="J548">SUM(J542:J547)</f>
        <v>0</v>
      </c>
      <c r="K548" s="27"/>
      <c r="L548" s="21">
        <f aca="true" t="shared" si="396" ref="L548">SUM(L542:L550)</f>
        <v>0</v>
      </c>
    </row>
    <row r="549" spans="1:12" ht="15.75" customHeight="1">
      <c r="A549" s="31">
        <f>A508</f>
        <v>2</v>
      </c>
      <c r="B549" s="32">
        <f>B508</f>
        <v>6</v>
      </c>
      <c r="C549" s="61" t="s">
        <v>4</v>
      </c>
      <c r="D549" s="62"/>
      <c r="E549" s="33"/>
      <c r="F549" s="34">
        <f>F515+F519+F529+F534+F541+F548</f>
        <v>530</v>
      </c>
      <c r="G549" s="34">
        <f aca="true" t="shared" si="397" ref="G549">G515+G519+G529+G534+G541+G548</f>
        <v>26.51</v>
      </c>
      <c r="H549" s="34">
        <f aca="true" t="shared" si="398" ref="H549">H515+H519+H529+H534+H541+H548</f>
        <v>13.109999999999998</v>
      </c>
      <c r="I549" s="34">
        <f aca="true" t="shared" si="399" ref="I549">I515+I519+I529+I534+I541+I548</f>
        <v>80.75</v>
      </c>
      <c r="J549" s="34">
        <f aca="true" t="shared" si="400" ref="J549">J515+J519+J529+J534+J541+J548</f>
        <v>551.5</v>
      </c>
      <c r="K549" s="35"/>
      <c r="L549" s="34">
        <f aca="true" t="shared" si="401" ref="L549">L515+L519+L529+L534+L541+L548</f>
        <v>0</v>
      </c>
    </row>
    <row r="550" spans="1:12" ht="15">
      <c r="A550" s="22">
        <v>2</v>
      </c>
      <c r="B550" s="23">
        <v>7</v>
      </c>
      <c r="C550" s="24" t="s">
        <v>19</v>
      </c>
      <c r="D550" s="5" t="s">
        <v>20</v>
      </c>
      <c r="E550" s="47"/>
      <c r="F550" s="48"/>
      <c r="G550" s="48"/>
      <c r="H550" s="48"/>
      <c r="I550" s="48"/>
      <c r="J550" s="48"/>
      <c r="K550" s="49"/>
      <c r="L550" s="48"/>
    </row>
    <row r="551" spans="1:12" ht="15">
      <c r="A551" s="25"/>
      <c r="B551" s="16"/>
      <c r="C551" s="11"/>
      <c r="D551" s="6"/>
      <c r="E551" s="50"/>
      <c r="F551" s="51"/>
      <c r="G551" s="51"/>
      <c r="H551" s="51"/>
      <c r="I551" s="51"/>
      <c r="J551" s="51"/>
      <c r="K551" s="52"/>
      <c r="L551" s="51"/>
    </row>
    <row r="552" spans="1:12" ht="15">
      <c r="A552" s="25"/>
      <c r="B552" s="16"/>
      <c r="C552" s="11"/>
      <c r="D552" s="7" t="s">
        <v>21</v>
      </c>
      <c r="E552" s="50"/>
      <c r="F552" s="51"/>
      <c r="G552" s="51"/>
      <c r="H552" s="51"/>
      <c r="I552" s="51"/>
      <c r="J552" s="51"/>
      <c r="K552" s="52"/>
      <c r="L552" s="51"/>
    </row>
    <row r="553" spans="1:12" ht="15">
      <c r="A553" s="25"/>
      <c r="B553" s="16"/>
      <c r="C553" s="11"/>
      <c r="D553" s="7" t="s">
        <v>22</v>
      </c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23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6"/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6"/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6"/>
      <c r="B557" s="18"/>
      <c r="C557" s="8"/>
      <c r="D557" s="19" t="s">
        <v>38</v>
      </c>
      <c r="E557" s="9"/>
      <c r="F557" s="21">
        <f>SUM(F550:F556)</f>
        <v>0</v>
      </c>
      <c r="G557" s="21">
        <f aca="true" t="shared" si="402" ref="G557">SUM(G550:G556)</f>
        <v>0</v>
      </c>
      <c r="H557" s="21">
        <f aca="true" t="shared" si="403" ref="H557">SUM(H550:H556)</f>
        <v>0</v>
      </c>
      <c r="I557" s="21">
        <f aca="true" t="shared" si="404" ref="I557">SUM(I550:I556)</f>
        <v>0</v>
      </c>
      <c r="J557" s="21">
        <f aca="true" t="shared" si="405" ref="J557">SUM(J550:J556)</f>
        <v>0</v>
      </c>
      <c r="K557" s="27"/>
      <c r="L557" s="21">
        <f aca="true" t="shared" si="406" ref="L557">SUM(L550:L556)</f>
        <v>0</v>
      </c>
    </row>
    <row r="558" spans="1:12" ht="15">
      <c r="A558" s="28">
        <f>A550</f>
        <v>2</v>
      </c>
      <c r="B558" s="14">
        <f>B550</f>
        <v>7</v>
      </c>
      <c r="C558" s="10" t="s">
        <v>24</v>
      </c>
      <c r="D558" s="12" t="s">
        <v>23</v>
      </c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>
      <c r="A560" s="25"/>
      <c r="B560" s="16"/>
      <c r="C560" s="11"/>
      <c r="D560" s="6"/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6"/>
      <c r="B561" s="18"/>
      <c r="C561" s="8"/>
      <c r="D561" s="19" t="s">
        <v>38</v>
      </c>
      <c r="E561" s="9"/>
      <c r="F561" s="21">
        <f>SUM(F558:F560)</f>
        <v>0</v>
      </c>
      <c r="G561" s="21">
        <f aca="true" t="shared" si="407" ref="G561">SUM(G558:G560)</f>
        <v>0</v>
      </c>
      <c r="H561" s="21">
        <f aca="true" t="shared" si="408" ref="H561">SUM(H558:H560)</f>
        <v>0</v>
      </c>
      <c r="I561" s="21">
        <f aca="true" t="shared" si="409" ref="I561">SUM(I558:I560)</f>
        <v>0</v>
      </c>
      <c r="J561" s="21">
        <f aca="true" t="shared" si="410" ref="J561">SUM(J558:J560)</f>
        <v>0</v>
      </c>
      <c r="K561" s="27"/>
      <c r="L561" s="21">
        <f aca="true" t="shared" si="411" ref="L561">SUM(L558:L566)</f>
        <v>0</v>
      </c>
    </row>
    <row r="562" spans="1:12" ht="15">
      <c r="A562" s="28">
        <f>A550</f>
        <v>2</v>
      </c>
      <c r="B562" s="14">
        <f>B550</f>
        <v>7</v>
      </c>
      <c r="C562" s="10" t="s">
        <v>25</v>
      </c>
      <c r="D562" s="7" t="s">
        <v>26</v>
      </c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5"/>
      <c r="B563" s="16"/>
      <c r="C563" s="11"/>
      <c r="D563" s="7" t="s">
        <v>27</v>
      </c>
      <c r="E563" s="50"/>
      <c r="F563" s="51"/>
      <c r="G563" s="51"/>
      <c r="H563" s="51"/>
      <c r="I563" s="51"/>
      <c r="J563" s="51"/>
      <c r="K563" s="52"/>
      <c r="L563" s="51"/>
    </row>
    <row r="564" spans="1:12" ht="15">
      <c r="A564" s="25"/>
      <c r="B564" s="16"/>
      <c r="C564" s="11"/>
      <c r="D564" s="7" t="s">
        <v>28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29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30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31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32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6"/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6"/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6"/>
      <c r="B571" s="18"/>
      <c r="C571" s="8"/>
      <c r="D571" s="19" t="s">
        <v>38</v>
      </c>
      <c r="E571" s="9"/>
      <c r="F571" s="21">
        <f>SUM(F562:F570)</f>
        <v>0</v>
      </c>
      <c r="G571" s="21">
        <f aca="true" t="shared" si="412" ref="G571">SUM(G562:G570)</f>
        <v>0</v>
      </c>
      <c r="H571" s="21">
        <f aca="true" t="shared" si="413" ref="H571">SUM(H562:H570)</f>
        <v>0</v>
      </c>
      <c r="I571" s="21">
        <f aca="true" t="shared" si="414" ref="I571">SUM(I562:I570)</f>
        <v>0</v>
      </c>
      <c r="J571" s="21">
        <f aca="true" t="shared" si="415" ref="J571">SUM(J562:J570)</f>
        <v>0</v>
      </c>
      <c r="K571" s="27"/>
      <c r="L571" s="21">
        <f aca="true" t="shared" si="416" ref="L571">SUM(L568:L576)</f>
        <v>0</v>
      </c>
    </row>
    <row r="572" spans="1:12" ht="15">
      <c r="A572" s="28">
        <f>A550</f>
        <v>2</v>
      </c>
      <c r="B572" s="14">
        <f>B550</f>
        <v>7</v>
      </c>
      <c r="C572" s="10" t="s">
        <v>33</v>
      </c>
      <c r="D572" s="12" t="s">
        <v>34</v>
      </c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5"/>
      <c r="B573" s="16"/>
      <c r="C573" s="11"/>
      <c r="D573" s="12" t="s">
        <v>30</v>
      </c>
      <c r="E573" s="50"/>
      <c r="F573" s="51"/>
      <c r="G573" s="51"/>
      <c r="H573" s="51"/>
      <c r="I573" s="51"/>
      <c r="J573" s="51"/>
      <c r="K573" s="52"/>
      <c r="L573" s="51"/>
    </row>
    <row r="574" spans="1:12" ht="15">
      <c r="A574" s="25"/>
      <c r="B574" s="16"/>
      <c r="C574" s="11"/>
      <c r="D574" s="6"/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6"/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6"/>
      <c r="B576" s="18"/>
      <c r="C576" s="8"/>
      <c r="D576" s="19" t="s">
        <v>38</v>
      </c>
      <c r="E576" s="9"/>
      <c r="F576" s="21">
        <f>SUM(F572:F575)</f>
        <v>0</v>
      </c>
      <c r="G576" s="21">
        <f aca="true" t="shared" si="417" ref="G576">SUM(G572:G575)</f>
        <v>0</v>
      </c>
      <c r="H576" s="21">
        <f aca="true" t="shared" si="418" ref="H576">SUM(H572:H575)</f>
        <v>0</v>
      </c>
      <c r="I576" s="21">
        <f aca="true" t="shared" si="419" ref="I576">SUM(I572:I575)</f>
        <v>0</v>
      </c>
      <c r="J576" s="21">
        <f aca="true" t="shared" si="420" ref="J576">SUM(J572:J575)</f>
        <v>0</v>
      </c>
      <c r="K576" s="27"/>
      <c r="L576" s="21">
        <f aca="true" t="shared" si="421" ref="L576">SUM(L569:L575)</f>
        <v>0</v>
      </c>
    </row>
    <row r="577" spans="1:12" ht="15">
      <c r="A577" s="28">
        <f>A550</f>
        <v>2</v>
      </c>
      <c r="B577" s="14">
        <f>B550</f>
        <v>7</v>
      </c>
      <c r="C577" s="10" t="s">
        <v>35</v>
      </c>
      <c r="D577" s="7" t="s">
        <v>20</v>
      </c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5"/>
      <c r="B578" s="16"/>
      <c r="C578" s="11"/>
      <c r="D578" s="7" t="s">
        <v>29</v>
      </c>
      <c r="E578" s="50"/>
      <c r="F578" s="51"/>
      <c r="G578" s="51"/>
      <c r="H578" s="51"/>
      <c r="I578" s="51"/>
      <c r="J578" s="51"/>
      <c r="K578" s="52"/>
      <c r="L578" s="51"/>
    </row>
    <row r="579" spans="1:12" ht="15">
      <c r="A579" s="25"/>
      <c r="B579" s="16"/>
      <c r="C579" s="11"/>
      <c r="D579" s="7" t="s">
        <v>30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22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6"/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6"/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6"/>
      <c r="B583" s="18"/>
      <c r="C583" s="8"/>
      <c r="D583" s="19" t="s">
        <v>38</v>
      </c>
      <c r="E583" s="9"/>
      <c r="F583" s="21">
        <f>SUM(F577:F582)</f>
        <v>0</v>
      </c>
      <c r="G583" s="21">
        <f aca="true" t="shared" si="422" ref="G583">SUM(G577:G582)</f>
        <v>0</v>
      </c>
      <c r="H583" s="21">
        <f aca="true" t="shared" si="423" ref="H583">SUM(H577:H582)</f>
        <v>0</v>
      </c>
      <c r="I583" s="21">
        <f aca="true" t="shared" si="424" ref="I583">SUM(I577:I582)</f>
        <v>0</v>
      </c>
      <c r="J583" s="21">
        <f aca="true" t="shared" si="425" ref="J583">SUM(J577:J582)</f>
        <v>0</v>
      </c>
      <c r="K583" s="27"/>
      <c r="L583" s="21">
        <f aca="true" t="shared" si="426" ref="L583">SUM(L577:L585)</f>
        <v>0</v>
      </c>
    </row>
    <row r="584" spans="1:12" ht="15">
      <c r="A584" s="28">
        <f>A550</f>
        <v>2</v>
      </c>
      <c r="B584" s="14">
        <f>B550</f>
        <v>7</v>
      </c>
      <c r="C584" s="10" t="s">
        <v>36</v>
      </c>
      <c r="D584" s="12" t="s">
        <v>37</v>
      </c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5"/>
      <c r="B585" s="16"/>
      <c r="C585" s="11"/>
      <c r="D585" s="12" t="s">
        <v>34</v>
      </c>
      <c r="E585" s="50"/>
      <c r="F585" s="51"/>
      <c r="G585" s="51"/>
      <c r="H585" s="51"/>
      <c r="I585" s="51"/>
      <c r="J585" s="51"/>
      <c r="K585" s="52"/>
      <c r="L585" s="51"/>
    </row>
    <row r="586" spans="1:12" ht="15">
      <c r="A586" s="25"/>
      <c r="B586" s="16"/>
      <c r="C586" s="11"/>
      <c r="D586" s="12" t="s">
        <v>30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23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6"/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6"/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6"/>
      <c r="B590" s="18"/>
      <c r="C590" s="8"/>
      <c r="D590" s="20" t="s">
        <v>38</v>
      </c>
      <c r="E590" s="9"/>
      <c r="F590" s="21">
        <f>SUM(F584:F589)</f>
        <v>0</v>
      </c>
      <c r="G590" s="21">
        <f aca="true" t="shared" si="427" ref="G590">SUM(G584:G589)</f>
        <v>0</v>
      </c>
      <c r="H590" s="21">
        <f aca="true" t="shared" si="428" ref="H590">SUM(H584:H589)</f>
        <v>0</v>
      </c>
      <c r="I590" s="21">
        <f aca="true" t="shared" si="429" ref="I590">SUM(I584:I589)</f>
        <v>0</v>
      </c>
      <c r="J590" s="21">
        <f aca="true" t="shared" si="430" ref="J590">SUM(J584:J589)</f>
        <v>0</v>
      </c>
      <c r="K590" s="27"/>
      <c r="L590" s="21">
        <f aca="true" t="shared" si="431" ref="L590">SUM(L584:L592)</f>
        <v>0</v>
      </c>
    </row>
    <row r="591" spans="1:12" ht="15">
      <c r="A591" s="37">
        <f>A550</f>
        <v>2</v>
      </c>
      <c r="B591" s="38">
        <f>B550</f>
        <v>7</v>
      </c>
      <c r="C591" s="58" t="s">
        <v>4</v>
      </c>
      <c r="D591" s="59"/>
      <c r="E591" s="39"/>
      <c r="F591" s="40">
        <f>F557+F561+F571+F576+F583+F590</f>
        <v>0</v>
      </c>
      <c r="G591" s="40">
        <f aca="true" t="shared" si="432" ref="G591">G557+G561+G571+G576+G583+G590</f>
        <v>0</v>
      </c>
      <c r="H591" s="40">
        <f aca="true" t="shared" si="433" ref="H591">H557+H561+H571+H576+H583+H590</f>
        <v>0</v>
      </c>
      <c r="I591" s="40">
        <f aca="true" t="shared" si="434" ref="I591">I557+I561+I571+I576+I583+I590</f>
        <v>0</v>
      </c>
      <c r="J591" s="40">
        <f aca="true" t="shared" si="435" ref="J591">J557+J561+J571+J576+J583+J590</f>
        <v>0</v>
      </c>
      <c r="K591" s="41"/>
      <c r="L591" s="34">
        <f ca="1">L557+L561+L571+L576+L583+L590</f>
        <v>0</v>
      </c>
    </row>
    <row r="592" spans="1:12" ht="15">
      <c r="A592" s="29"/>
      <c r="B592" s="30"/>
      <c r="C592" s="60" t="s">
        <v>5</v>
      </c>
      <c r="D592" s="60"/>
      <c r="E592" s="60"/>
      <c r="F592" s="42">
        <f>(F47+F88+F130+F172+F214+F256+F298+F340+F382+F423+F465+F507+F549+F591)/(IF(F47=0,0,1)+IF(F88=0,0,1)+IF(F130=0,0,1)+IF(F172=0,0,1)+IF(F214=0,0,1)+IF(F256=0,0,1)+IF(F298=0,0,1)+IF(F340=0,0,1)+IF(F382=0,0,1)+IF(F423=0,0,1)+IF(F465=0,0,1)+IF(F507=0,0,1)+IF(F549=0,0,1)+IF(F591=0,0,1))</f>
        <v>1267.9166666666667</v>
      </c>
      <c r="G592" s="42">
        <f>(G47+G88+G130+G172+G214+G256+G298+G340+G382+G423+G465+G507+G549+G591)/(IF(G47=0,0,1)+IF(G88=0,0,1)+IF(G130=0,0,1)+IF(G172=0,0,1)+IF(G214=0,0,1)+IF(G256=0,0,1)+IF(G298=0,0,1)+IF(G340=0,0,1)+IF(G382=0,0,1)+IF(G423=0,0,1)+IF(G465=0,0,1)+IF(G507=0,0,1)+IF(G549=0,0,1)+IF(G591=0,0,1))</f>
        <v>60.94166666666666</v>
      </c>
      <c r="H592" s="42">
        <f>(H47+H88+H130+H172+H214+H256+H298+H340+H382+H423+H465+H507+H549+H591)/(IF(H47=0,0,1)+IF(H88=0,0,1)+IF(H130=0,0,1)+IF(H172=0,0,1)+IF(H214=0,0,1)+IF(H256=0,0,1)+IF(H298=0,0,1)+IF(H340=0,0,1)+IF(H382=0,0,1)+IF(H423=0,0,1)+IF(H465=0,0,1)+IF(H507=0,0,1)+IF(H549=0,0,1)+IF(H591=0,0,1))</f>
        <v>53.88416666666666</v>
      </c>
      <c r="I592" s="42">
        <f>(I47+I88+I130+I172+I214+I256+I298+I340+I382+I423+I465+I507+I549+I591)/(IF(I47=0,0,1)+IF(I88=0,0,1)+IF(I130=0,0,1)+IF(I172=0,0,1)+IF(I214=0,0,1)+IF(I256=0,0,1)+IF(I298=0,0,1)+IF(I340=0,0,1)+IF(I382=0,0,1)+IF(I423=0,0,1)+IF(I465=0,0,1)+IF(I507=0,0,1)+IF(I549=0,0,1)+IF(I591=0,0,1))</f>
        <v>165.38500000000002</v>
      </c>
      <c r="J592" s="42">
        <f>(J47+J88+J130+J172+J214+J256+J298+J340+J382+J423+J465+J507+J549+J591)/(IF(J47=0,0,1)+IF(J88=0,0,1)+IF(J130=0,0,1)+IF(J172=0,0,1)+IF(J214=0,0,1)+IF(J256=0,0,1)+IF(J298=0,0,1)+IF(J340=0,0,1)+IF(J382=0,0,1)+IF(J423=0,0,1)+IF(J465=0,0,1)+IF(J507=0,0,1)+IF(J549=0,0,1)+IF(J591=0,0,1))</f>
        <v>1389.9624999999999</v>
      </c>
      <c r="K592" s="42"/>
      <c r="L592" s="42" t="e">
        <f ca="1">(L47+L88+L130+L172+L214+L256+L298+L340+L382+L423+L465+L507+L549+L591)/(IF(L47=0,0,1)+IF(L88=0,0,1)+IF(L130=0,0,1)+IF(L172=0,0,1)+IF(L214=0,0,1)+IF(L256=0,0,1)+IF(L298=0,0,1)+IF(L340=0,0,1)+IF(L382=0,0,1)+IF(L423=0,0,1)+IF(L465=0,0,1)+IF(L507=0,0,1)+IF(L549=0,0,1)+IF(L591=0,0,1))</f>
        <v>#DIV/0!</v>
      </c>
    </row>
  </sheetData>
  <mergeCells count="18">
    <mergeCell ref="C298:D298"/>
    <mergeCell ref="C47:D47"/>
    <mergeCell ref="C1:E1"/>
    <mergeCell ref="H1:K1"/>
    <mergeCell ref="H2:K2"/>
    <mergeCell ref="C88:D88"/>
    <mergeCell ref="C130:D130"/>
    <mergeCell ref="C172:D172"/>
    <mergeCell ref="C214:D214"/>
    <mergeCell ref="C256:D256"/>
    <mergeCell ref="C591:D591"/>
    <mergeCell ref="C592:E592"/>
    <mergeCell ref="C340:D340"/>
    <mergeCell ref="C382:D382"/>
    <mergeCell ref="C423:D423"/>
    <mergeCell ref="C465:D465"/>
    <mergeCell ref="C507:D507"/>
    <mergeCell ref="C549:D54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workbookViewId="0" topLeftCell="A1">
      <pane xSplit="4" ySplit="5" topLeftCell="E507" activePane="bottomRight" state="frozen"/>
      <selection pane="topRight" activeCell="E1" sqref="E1"/>
      <selection pane="bottomLeft" activeCell="A6" sqref="A6"/>
      <selection pane="bottomRight" activeCell="E515" sqref="E515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63" t="s">
        <v>98</v>
      </c>
      <c r="D1" s="64"/>
      <c r="E1" s="64"/>
      <c r="F1" s="13" t="s">
        <v>97</v>
      </c>
      <c r="G1" s="2" t="s">
        <v>16</v>
      </c>
      <c r="H1" s="65" t="s">
        <v>44</v>
      </c>
      <c r="I1" s="65"/>
      <c r="J1" s="65"/>
      <c r="K1" s="65"/>
    </row>
    <row r="2" spans="1:11" ht="18">
      <c r="A2" s="43" t="s">
        <v>6</v>
      </c>
      <c r="C2" s="2"/>
      <c r="G2" s="2" t="s">
        <v>17</v>
      </c>
      <c r="H2" s="65" t="s">
        <v>45</v>
      </c>
      <c r="I2" s="65"/>
      <c r="J2" s="65"/>
      <c r="K2" s="65"/>
    </row>
    <row r="3" spans="1:11" ht="17.25" customHeight="1">
      <c r="A3" s="4" t="s">
        <v>8</v>
      </c>
      <c r="C3" s="2"/>
      <c r="D3" s="3"/>
      <c r="E3" s="46" t="s">
        <v>9</v>
      </c>
      <c r="G3" s="2" t="s">
        <v>18</v>
      </c>
      <c r="H3" s="55">
        <v>5</v>
      </c>
      <c r="I3" s="55">
        <v>2</v>
      </c>
      <c r="J3" s="56">
        <v>2024</v>
      </c>
      <c r="K3" s="1"/>
    </row>
    <row r="4" spans="3:10" ht="13.5" thickBot="1">
      <c r="C4" s="2"/>
      <c r="D4" s="4"/>
      <c r="H4" s="57" t="s">
        <v>41</v>
      </c>
      <c r="I4" s="57" t="s">
        <v>42</v>
      </c>
      <c r="J4" s="57" t="s">
        <v>43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40</v>
      </c>
    </row>
    <row r="6" spans="1:12" ht="15">
      <c r="A6" s="22">
        <v>3</v>
      </c>
      <c r="B6" s="23">
        <v>1</v>
      </c>
      <c r="C6" s="24" t="s">
        <v>19</v>
      </c>
      <c r="D6" s="5" t="s">
        <v>20</v>
      </c>
      <c r="E6" s="66" t="s">
        <v>140</v>
      </c>
      <c r="F6" s="48">
        <v>150</v>
      </c>
      <c r="G6" s="48">
        <v>7.85</v>
      </c>
      <c r="H6" s="48">
        <v>5.23</v>
      </c>
      <c r="I6" s="48">
        <v>41.29</v>
      </c>
      <c r="J6" s="48">
        <v>243.85</v>
      </c>
      <c r="K6" s="49">
        <v>125</v>
      </c>
      <c r="L6" s="48"/>
    </row>
    <row r="7" spans="1:12" ht="15">
      <c r="A7" s="25"/>
      <c r="B7" s="16"/>
      <c r="C7" s="11"/>
      <c r="D7" s="70" t="s">
        <v>23</v>
      </c>
      <c r="E7" s="67" t="s">
        <v>96</v>
      </c>
      <c r="F7" s="51">
        <v>150</v>
      </c>
      <c r="G7" s="51">
        <v>0.6</v>
      </c>
      <c r="H7" s="51">
        <v>0.45</v>
      </c>
      <c r="I7" s="51">
        <v>15.45</v>
      </c>
      <c r="J7" s="51">
        <v>70.5</v>
      </c>
      <c r="K7" s="52">
        <v>25</v>
      </c>
      <c r="L7" s="51"/>
    </row>
    <row r="8" spans="1:12" ht="15">
      <c r="A8" s="25"/>
      <c r="B8" s="16"/>
      <c r="C8" s="11"/>
      <c r="D8" s="7" t="s">
        <v>21</v>
      </c>
      <c r="E8" s="50" t="s">
        <v>68</v>
      </c>
      <c r="F8" s="51">
        <v>200</v>
      </c>
      <c r="G8" s="51">
        <v>0.2</v>
      </c>
      <c r="H8" s="51">
        <v>0</v>
      </c>
      <c r="I8" s="51">
        <v>11</v>
      </c>
      <c r="J8" s="51">
        <v>44.8</v>
      </c>
      <c r="K8" s="52">
        <v>114</v>
      </c>
      <c r="L8" s="51"/>
    </row>
    <row r="9" spans="1:12" ht="15">
      <c r="A9" s="25"/>
      <c r="B9" s="16"/>
      <c r="C9" s="11"/>
      <c r="D9" s="71" t="s">
        <v>31</v>
      </c>
      <c r="E9" s="67" t="s">
        <v>55</v>
      </c>
      <c r="F9" s="51">
        <v>30</v>
      </c>
      <c r="G9" s="51">
        <v>2.28</v>
      </c>
      <c r="H9" s="51">
        <v>0.24</v>
      </c>
      <c r="I9" s="51">
        <v>14.76</v>
      </c>
      <c r="J9" s="51">
        <v>70.5</v>
      </c>
      <c r="K9" s="52">
        <v>119</v>
      </c>
      <c r="L9" s="51"/>
    </row>
    <row r="10" spans="1:12" ht="15">
      <c r="A10" s="25"/>
      <c r="B10" s="16"/>
      <c r="C10" s="11"/>
      <c r="D10" s="71" t="s">
        <v>141</v>
      </c>
      <c r="E10" s="67" t="s">
        <v>52</v>
      </c>
      <c r="F10" s="51">
        <v>30</v>
      </c>
      <c r="G10" s="51">
        <v>1.98</v>
      </c>
      <c r="H10" s="51">
        <v>0.36</v>
      </c>
      <c r="I10" s="51">
        <v>12.06</v>
      </c>
      <c r="J10" s="51">
        <v>59.4</v>
      </c>
      <c r="K10" s="52">
        <v>120</v>
      </c>
      <c r="L10" s="51"/>
    </row>
    <row r="11" spans="1:12" ht="15">
      <c r="A11" s="25"/>
      <c r="B11" s="16"/>
      <c r="C11" s="11"/>
      <c r="D11" s="70" t="s">
        <v>49</v>
      </c>
      <c r="E11" s="67" t="s">
        <v>50</v>
      </c>
      <c r="F11" s="51">
        <v>100</v>
      </c>
      <c r="G11" s="51">
        <v>0</v>
      </c>
      <c r="H11" s="51">
        <v>0</v>
      </c>
      <c r="I11" s="51">
        <v>15</v>
      </c>
      <c r="J11" s="51">
        <v>60</v>
      </c>
      <c r="K11" s="72" t="s">
        <v>51</v>
      </c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38</v>
      </c>
      <c r="E13" s="9"/>
      <c r="F13" s="21">
        <f>SUM(F6:F12)</f>
        <v>660</v>
      </c>
      <c r="G13" s="21">
        <f aca="true" t="shared" si="0" ref="G13:J13">SUM(G6:G12)</f>
        <v>12.909999999999998</v>
      </c>
      <c r="H13" s="21">
        <f t="shared" si="0"/>
        <v>6.280000000000001</v>
      </c>
      <c r="I13" s="21">
        <f t="shared" si="0"/>
        <v>109.56</v>
      </c>
      <c r="J13" s="21">
        <f t="shared" si="0"/>
        <v>549.05</v>
      </c>
      <c r="K13" s="27"/>
      <c r="L13" s="21">
        <f aca="true" t="shared" si="1" ref="L13">SUM(L6:L12)</f>
        <v>0</v>
      </c>
    </row>
    <row r="14" spans="1:12" ht="15">
      <c r="A14" s="28">
        <v>3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aca="true" t="shared" si="2" ref="G17:J17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3</v>
      </c>
      <c r="B18" s="14">
        <f>B6</f>
        <v>1</v>
      </c>
      <c r="C18" s="10" t="s">
        <v>25</v>
      </c>
      <c r="D18" s="71" t="s">
        <v>26</v>
      </c>
      <c r="E18" s="67" t="s">
        <v>110</v>
      </c>
      <c r="F18" s="51">
        <v>60</v>
      </c>
      <c r="G18" s="51">
        <v>1.2</v>
      </c>
      <c r="H18" s="51">
        <v>5.4</v>
      </c>
      <c r="I18" s="51">
        <v>5.16</v>
      </c>
      <c r="J18" s="51">
        <v>73.2</v>
      </c>
      <c r="K18" s="52">
        <v>135</v>
      </c>
      <c r="L18" s="51"/>
    </row>
    <row r="19" spans="1:12" ht="15">
      <c r="A19" s="25"/>
      <c r="B19" s="16"/>
      <c r="C19" s="11"/>
      <c r="D19" s="7" t="s">
        <v>27</v>
      </c>
      <c r="E19" s="67" t="s">
        <v>142</v>
      </c>
      <c r="F19" s="51">
        <v>200</v>
      </c>
      <c r="G19" s="51">
        <v>6.2</v>
      </c>
      <c r="H19" s="51">
        <v>6.38</v>
      </c>
      <c r="I19" s="51">
        <v>12.02</v>
      </c>
      <c r="J19" s="51">
        <v>131.11</v>
      </c>
      <c r="K19" s="52">
        <v>33</v>
      </c>
      <c r="L19" s="51"/>
    </row>
    <row r="20" spans="1:12" ht="15">
      <c r="A20" s="25"/>
      <c r="B20" s="16"/>
      <c r="C20" s="11"/>
      <c r="D20" s="7" t="s">
        <v>28</v>
      </c>
      <c r="E20" s="67" t="s">
        <v>143</v>
      </c>
      <c r="F20" s="51">
        <v>90</v>
      </c>
      <c r="G20" s="51">
        <v>14.84</v>
      </c>
      <c r="H20" s="51">
        <v>12.69</v>
      </c>
      <c r="I20" s="51">
        <v>4.46</v>
      </c>
      <c r="J20" s="51">
        <v>191.87</v>
      </c>
      <c r="K20" s="52">
        <v>80</v>
      </c>
      <c r="L20" s="51"/>
    </row>
    <row r="21" spans="1:12" ht="15">
      <c r="A21" s="25"/>
      <c r="B21" s="16"/>
      <c r="C21" s="11"/>
      <c r="D21" s="71" t="s">
        <v>29</v>
      </c>
      <c r="E21" s="67" t="s">
        <v>70</v>
      </c>
      <c r="F21" s="51">
        <v>150</v>
      </c>
      <c r="G21" s="51">
        <v>7.26</v>
      </c>
      <c r="H21" s="51">
        <v>4.96</v>
      </c>
      <c r="I21" s="51">
        <v>31.76</v>
      </c>
      <c r="J21" s="51">
        <v>198.84</v>
      </c>
      <c r="K21" s="52">
        <v>54</v>
      </c>
      <c r="L21" s="51"/>
    </row>
    <row r="22" spans="1:12" ht="15">
      <c r="A22" s="25"/>
      <c r="B22" s="16"/>
      <c r="C22" s="11"/>
      <c r="D22" s="7" t="s">
        <v>30</v>
      </c>
      <c r="E22" s="50" t="s">
        <v>54</v>
      </c>
      <c r="F22" s="51">
        <v>200</v>
      </c>
      <c r="G22" s="51">
        <v>0.4</v>
      </c>
      <c r="H22" s="51">
        <v>0</v>
      </c>
      <c r="I22" s="51">
        <v>27</v>
      </c>
      <c r="J22" s="51">
        <v>110</v>
      </c>
      <c r="K22" s="52">
        <v>98</v>
      </c>
      <c r="L22" s="51"/>
    </row>
    <row r="23" spans="1:12" ht="15">
      <c r="A23" s="25"/>
      <c r="B23" s="16"/>
      <c r="C23" s="11"/>
      <c r="D23" s="7" t="s">
        <v>31</v>
      </c>
      <c r="E23" s="50" t="s">
        <v>55</v>
      </c>
      <c r="F23" s="51">
        <v>30</v>
      </c>
      <c r="G23" s="51">
        <v>2.28</v>
      </c>
      <c r="H23" s="51">
        <v>0.24</v>
      </c>
      <c r="I23" s="51">
        <v>14.76</v>
      </c>
      <c r="J23" s="51">
        <v>70.5</v>
      </c>
      <c r="K23" s="52">
        <v>119</v>
      </c>
      <c r="L23" s="51"/>
    </row>
    <row r="24" spans="1:12" ht="15">
      <c r="A24" s="25"/>
      <c r="B24" s="16"/>
      <c r="C24" s="11"/>
      <c r="D24" s="7" t="s">
        <v>32</v>
      </c>
      <c r="E24" s="50" t="s">
        <v>52</v>
      </c>
      <c r="F24" s="51">
        <v>25</v>
      </c>
      <c r="G24" s="51">
        <v>1.65</v>
      </c>
      <c r="H24" s="51">
        <v>0.3</v>
      </c>
      <c r="I24" s="51">
        <v>10.05</v>
      </c>
      <c r="J24" s="51">
        <v>49.5</v>
      </c>
      <c r="K24" s="52">
        <v>120</v>
      </c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38</v>
      </c>
      <c r="E27" s="9"/>
      <c r="F27" s="21">
        <f>SUM(F18:F26)</f>
        <v>755</v>
      </c>
      <c r="G27" s="21">
        <f aca="true" t="shared" si="3" ref="G27:J27">SUM(G18:G26)</f>
        <v>33.83</v>
      </c>
      <c r="H27" s="21">
        <f t="shared" si="3"/>
        <v>29.97</v>
      </c>
      <c r="I27" s="21">
        <f t="shared" si="3"/>
        <v>105.21000000000001</v>
      </c>
      <c r="J27" s="21">
        <f t="shared" si="3"/>
        <v>825.02</v>
      </c>
      <c r="K27" s="27"/>
      <c r="L27" s="21">
        <f ca="1">SUM(L24:L32)</f>
        <v>0</v>
      </c>
    </row>
    <row r="28" spans="1:12" ht="15">
      <c r="A28" s="28">
        <f>A6</f>
        <v>3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aca="true" t="shared" si="4" ref="G32:J32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3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aca="true" t="shared" si="5" ref="G39:J39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3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aca="true" t="shared" si="6" ref="G46:J4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>
      <c r="A47" s="31">
        <f>A6</f>
        <v>3</v>
      </c>
      <c r="B47" s="32">
        <f>B6</f>
        <v>1</v>
      </c>
      <c r="C47" s="61" t="s">
        <v>4</v>
      </c>
      <c r="D47" s="62"/>
      <c r="E47" s="33"/>
      <c r="F47" s="34">
        <f>F13+F17+F27+F32+F39+F46</f>
        <v>1415</v>
      </c>
      <c r="G47" s="34">
        <f aca="true" t="shared" si="7" ref="G47:J47">G13+G17+G27+G32+G39+G46</f>
        <v>46.739999999999995</v>
      </c>
      <c r="H47" s="34">
        <f t="shared" si="7"/>
        <v>36.25</v>
      </c>
      <c r="I47" s="34">
        <f t="shared" si="7"/>
        <v>214.77</v>
      </c>
      <c r="J47" s="34">
        <f t="shared" si="7"/>
        <v>1374.07</v>
      </c>
      <c r="K47" s="35"/>
      <c r="L47" s="34">
        <f ca="1">L13+L17+L27+L32+L39+L46</f>
        <v>0</v>
      </c>
    </row>
    <row r="48" spans="1:12" ht="15">
      <c r="A48" s="15">
        <v>3</v>
      </c>
      <c r="B48" s="16">
        <v>2</v>
      </c>
      <c r="C48" s="24" t="s">
        <v>19</v>
      </c>
      <c r="D48" s="5" t="s">
        <v>28</v>
      </c>
      <c r="E48" s="66" t="s">
        <v>144</v>
      </c>
      <c r="F48" s="48">
        <v>110</v>
      </c>
      <c r="G48" s="48">
        <v>17.99</v>
      </c>
      <c r="H48" s="48">
        <v>14.98</v>
      </c>
      <c r="I48" s="48">
        <v>12.23</v>
      </c>
      <c r="J48" s="48">
        <v>256.89</v>
      </c>
      <c r="K48" s="49">
        <v>331</v>
      </c>
      <c r="L48" s="48"/>
    </row>
    <row r="49" spans="1:12" ht="15">
      <c r="A49" s="15"/>
      <c r="B49" s="16"/>
      <c r="C49" s="11"/>
      <c r="D49" s="6" t="s">
        <v>29</v>
      </c>
      <c r="E49" s="50" t="s">
        <v>102</v>
      </c>
      <c r="F49" s="51">
        <v>150</v>
      </c>
      <c r="G49" s="51">
        <v>3.31</v>
      </c>
      <c r="H49" s="51">
        <v>5.56</v>
      </c>
      <c r="I49" s="51">
        <v>25.99</v>
      </c>
      <c r="J49" s="51">
        <v>167.07</v>
      </c>
      <c r="K49" s="52">
        <v>52</v>
      </c>
      <c r="L49" s="51"/>
    </row>
    <row r="50" spans="1:12" ht="15">
      <c r="A50" s="15"/>
      <c r="B50" s="16"/>
      <c r="C50" s="11"/>
      <c r="D50" s="7" t="s">
        <v>21</v>
      </c>
      <c r="E50" s="50" t="s">
        <v>56</v>
      </c>
      <c r="F50" s="51">
        <v>200</v>
      </c>
      <c r="G50" s="51">
        <v>0</v>
      </c>
      <c r="H50" s="51">
        <v>0</v>
      </c>
      <c r="I50" s="51">
        <v>14.4</v>
      </c>
      <c r="J50" s="51">
        <v>58.4</v>
      </c>
      <c r="K50" s="52">
        <v>104</v>
      </c>
      <c r="L50" s="51"/>
    </row>
    <row r="51" spans="1:12" ht="15">
      <c r="A51" s="15"/>
      <c r="B51" s="16"/>
      <c r="C51" s="11"/>
      <c r="D51" s="7" t="s">
        <v>22</v>
      </c>
      <c r="E51" s="50" t="s">
        <v>55</v>
      </c>
      <c r="F51" s="51">
        <v>30</v>
      </c>
      <c r="G51" s="51">
        <v>2.28</v>
      </c>
      <c r="H51" s="51">
        <v>0.24</v>
      </c>
      <c r="I51" s="51">
        <v>14.76</v>
      </c>
      <c r="J51" s="51">
        <v>70.5</v>
      </c>
      <c r="K51" s="52">
        <v>119</v>
      </c>
      <c r="L51" s="51"/>
    </row>
    <row r="52" spans="1:12" ht="15">
      <c r="A52" s="15"/>
      <c r="B52" s="16"/>
      <c r="C52" s="11"/>
      <c r="D52" s="7" t="s">
        <v>22</v>
      </c>
      <c r="E52" s="50" t="s">
        <v>52</v>
      </c>
      <c r="F52" s="51">
        <v>20</v>
      </c>
      <c r="G52" s="51">
        <v>1.32</v>
      </c>
      <c r="H52" s="51">
        <v>0.24</v>
      </c>
      <c r="I52" s="51">
        <v>8.04</v>
      </c>
      <c r="J52" s="51">
        <v>39.6</v>
      </c>
      <c r="K52" s="52">
        <v>120</v>
      </c>
      <c r="L52" s="51"/>
    </row>
    <row r="53" spans="1:12" ht="15">
      <c r="A53" s="15"/>
      <c r="B53" s="16"/>
      <c r="C53" s="11"/>
      <c r="D53" s="71" t="s">
        <v>26</v>
      </c>
      <c r="E53" s="67" t="s">
        <v>146</v>
      </c>
      <c r="F53" s="51">
        <v>60</v>
      </c>
      <c r="G53" s="51">
        <v>0.66</v>
      </c>
      <c r="H53" s="51">
        <v>0.12</v>
      </c>
      <c r="I53" s="51">
        <v>2.28</v>
      </c>
      <c r="J53" s="51">
        <v>14.4</v>
      </c>
      <c r="K53" s="52">
        <v>29</v>
      </c>
      <c r="L53" s="51"/>
    </row>
    <row r="54" spans="1:12" ht="15">
      <c r="A54" s="15"/>
      <c r="B54" s="16"/>
      <c r="C54" s="11"/>
      <c r="D54" s="6" t="s">
        <v>26</v>
      </c>
      <c r="E54" s="67" t="s">
        <v>145</v>
      </c>
      <c r="F54" s="51">
        <v>60</v>
      </c>
      <c r="G54" s="51">
        <v>1.16</v>
      </c>
      <c r="H54" s="51">
        <v>3.65</v>
      </c>
      <c r="I54" s="51">
        <v>2.28</v>
      </c>
      <c r="J54" s="51">
        <v>48.38</v>
      </c>
      <c r="K54" s="52">
        <v>324</v>
      </c>
      <c r="L54" s="51"/>
    </row>
    <row r="55" spans="1:12" ht="15">
      <c r="A55" s="15"/>
      <c r="B55" s="16"/>
      <c r="C55" s="11"/>
      <c r="D55" s="6" t="s">
        <v>28</v>
      </c>
      <c r="E55" s="67" t="s">
        <v>72</v>
      </c>
      <c r="F55" s="51">
        <v>90</v>
      </c>
      <c r="G55" s="51">
        <v>18.13</v>
      </c>
      <c r="H55" s="51">
        <v>17.05</v>
      </c>
      <c r="I55" s="51">
        <v>3.69</v>
      </c>
      <c r="J55" s="51">
        <v>240.96</v>
      </c>
      <c r="K55" s="52">
        <v>89</v>
      </c>
      <c r="L55" s="51"/>
    </row>
    <row r="56" spans="1:12" ht="15">
      <c r="A56" s="17"/>
      <c r="B56" s="18"/>
      <c r="C56" s="8"/>
      <c r="D56" s="19" t="s">
        <v>38</v>
      </c>
      <c r="E56" s="9"/>
      <c r="F56" s="21">
        <f>SUM(F48:F55)</f>
        <v>720</v>
      </c>
      <c r="G56" s="21">
        <f aca="true" t="shared" si="8" ref="G56:J56">SUM(G48:G55)</f>
        <v>44.849999999999994</v>
      </c>
      <c r="H56" s="21">
        <f t="shared" si="8"/>
        <v>41.839999999999996</v>
      </c>
      <c r="I56" s="21">
        <f t="shared" si="8"/>
        <v>83.66999999999999</v>
      </c>
      <c r="J56" s="21">
        <f t="shared" si="8"/>
        <v>896.1999999999999</v>
      </c>
      <c r="K56" s="27"/>
      <c r="L56" s="21">
        <f>SUM(L48:L55)</f>
        <v>0</v>
      </c>
    </row>
    <row r="57" spans="1:12" ht="15">
      <c r="A57" s="14">
        <f>A48</f>
        <v>3</v>
      </c>
      <c r="B57" s="14">
        <f>B48</f>
        <v>2</v>
      </c>
      <c r="C57" s="10" t="s">
        <v>24</v>
      </c>
      <c r="D57" s="12" t="s">
        <v>23</v>
      </c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5"/>
      <c r="B59" s="16"/>
      <c r="C59" s="11"/>
      <c r="D59" s="6"/>
      <c r="E59" s="50"/>
      <c r="F59" s="51"/>
      <c r="G59" s="51"/>
      <c r="H59" s="51"/>
      <c r="I59" s="51"/>
      <c r="J59" s="51"/>
      <c r="K59" s="52"/>
      <c r="L59" s="51"/>
    </row>
    <row r="60" spans="1:12" ht="15">
      <c r="A60" s="17"/>
      <c r="B60" s="18"/>
      <c r="C60" s="8"/>
      <c r="D60" s="19" t="s">
        <v>38</v>
      </c>
      <c r="E60" s="9"/>
      <c r="F60" s="21">
        <f>SUM(F57:F59)</f>
        <v>0</v>
      </c>
      <c r="G60" s="21">
        <f aca="true" t="shared" si="9" ref="G60:J60">SUM(G57:G59)</f>
        <v>0</v>
      </c>
      <c r="H60" s="21">
        <f t="shared" si="9"/>
        <v>0</v>
      </c>
      <c r="I60" s="21">
        <f t="shared" si="9"/>
        <v>0</v>
      </c>
      <c r="J60" s="21">
        <f t="shared" si="9"/>
        <v>0</v>
      </c>
      <c r="K60" s="27"/>
      <c r="L60" s="21">
        <f aca="true" t="shared" si="10" ref="L60">SUM(L57:L65)</f>
        <v>0</v>
      </c>
    </row>
    <row r="61" spans="1:12" ht="15">
      <c r="A61" s="14">
        <f>A48</f>
        <v>3</v>
      </c>
      <c r="B61" s="14">
        <f>B48</f>
        <v>2</v>
      </c>
      <c r="C61" s="10" t="s">
        <v>25</v>
      </c>
      <c r="D61" s="7" t="s">
        <v>26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27</v>
      </c>
      <c r="E62" s="67" t="s">
        <v>92</v>
      </c>
      <c r="F62" s="51">
        <v>200</v>
      </c>
      <c r="G62" s="51">
        <v>9.19</v>
      </c>
      <c r="H62" s="51">
        <v>5.64</v>
      </c>
      <c r="I62" s="51">
        <v>13.63</v>
      </c>
      <c r="J62" s="51">
        <v>141.18</v>
      </c>
      <c r="K62" s="52">
        <v>34</v>
      </c>
      <c r="L62" s="51"/>
    </row>
    <row r="63" spans="1:12" ht="15">
      <c r="A63" s="15"/>
      <c r="B63" s="16"/>
      <c r="C63" s="11"/>
      <c r="D63" s="7" t="s">
        <v>28</v>
      </c>
      <c r="E63" s="50" t="s">
        <v>99</v>
      </c>
      <c r="F63" s="51">
        <v>90</v>
      </c>
      <c r="G63" s="51">
        <v>20.17</v>
      </c>
      <c r="H63" s="51">
        <v>20.31</v>
      </c>
      <c r="I63" s="51">
        <v>2.09</v>
      </c>
      <c r="J63" s="51">
        <v>274</v>
      </c>
      <c r="K63" s="52">
        <v>240</v>
      </c>
      <c r="L63" s="51"/>
    </row>
    <row r="64" spans="1:12" ht="15">
      <c r="A64" s="15"/>
      <c r="B64" s="16"/>
      <c r="C64" s="11"/>
      <c r="D64" s="7" t="s">
        <v>29</v>
      </c>
      <c r="E64" s="50" t="s">
        <v>67</v>
      </c>
      <c r="F64" s="51">
        <v>150</v>
      </c>
      <c r="G64" s="51">
        <v>6.45</v>
      </c>
      <c r="H64" s="51">
        <v>4.05</v>
      </c>
      <c r="I64" s="51">
        <v>40.2</v>
      </c>
      <c r="J64" s="51">
        <v>223.65</v>
      </c>
      <c r="K64" s="52">
        <v>65</v>
      </c>
      <c r="L64" s="51"/>
    </row>
    <row r="65" spans="1:12" ht="15">
      <c r="A65" s="15"/>
      <c r="B65" s="16"/>
      <c r="C65" s="11"/>
      <c r="D65" s="7" t="s">
        <v>30</v>
      </c>
      <c r="E65" s="50" t="s">
        <v>61</v>
      </c>
      <c r="F65" s="51">
        <v>200</v>
      </c>
      <c r="G65" s="51">
        <v>0.26</v>
      </c>
      <c r="H65" s="51">
        <v>0</v>
      </c>
      <c r="I65" s="51">
        <v>15.46</v>
      </c>
      <c r="J65" s="51">
        <v>62</v>
      </c>
      <c r="K65" s="52">
        <v>216</v>
      </c>
      <c r="L65" s="51"/>
    </row>
    <row r="66" spans="1:12" ht="15">
      <c r="A66" s="15"/>
      <c r="B66" s="16"/>
      <c r="C66" s="11"/>
      <c r="D66" s="7" t="s">
        <v>31</v>
      </c>
      <c r="E66" s="50" t="s">
        <v>55</v>
      </c>
      <c r="F66" s="51">
        <v>20</v>
      </c>
      <c r="G66" s="51">
        <v>1.52</v>
      </c>
      <c r="H66" s="51">
        <v>0.16</v>
      </c>
      <c r="I66" s="51">
        <v>9.84</v>
      </c>
      <c r="J66" s="51">
        <v>47</v>
      </c>
      <c r="K66" s="52">
        <v>119</v>
      </c>
      <c r="L66" s="51"/>
    </row>
    <row r="67" spans="1:12" ht="15">
      <c r="A67" s="15"/>
      <c r="B67" s="16"/>
      <c r="C67" s="11"/>
      <c r="D67" s="7" t="s">
        <v>32</v>
      </c>
      <c r="E67" s="50" t="s">
        <v>52</v>
      </c>
      <c r="F67" s="51">
        <v>20</v>
      </c>
      <c r="G67" s="51">
        <v>1.32</v>
      </c>
      <c r="H67" s="51">
        <v>0.24</v>
      </c>
      <c r="I67" s="51">
        <v>8.04</v>
      </c>
      <c r="J67" s="51">
        <v>39.6</v>
      </c>
      <c r="K67" s="52">
        <v>120</v>
      </c>
      <c r="L67" s="51"/>
    </row>
    <row r="68" spans="1:12" ht="15">
      <c r="A68" s="15"/>
      <c r="B68" s="16"/>
      <c r="C68" s="11"/>
      <c r="D68" s="6" t="s">
        <v>20</v>
      </c>
      <c r="E68" s="67" t="s">
        <v>120</v>
      </c>
      <c r="F68" s="51">
        <v>90</v>
      </c>
      <c r="G68" s="51">
        <v>24.87</v>
      </c>
      <c r="H68" s="51">
        <v>21.09</v>
      </c>
      <c r="I68" s="51">
        <v>0.72</v>
      </c>
      <c r="J68" s="51">
        <v>290.5</v>
      </c>
      <c r="K68" s="52">
        <v>82</v>
      </c>
      <c r="L68" s="51"/>
    </row>
    <row r="69" spans="1:12" ht="15">
      <c r="A69" s="15"/>
      <c r="B69" s="16"/>
      <c r="C69" s="11"/>
      <c r="D69" s="6" t="s">
        <v>23</v>
      </c>
      <c r="E69" s="67" t="s">
        <v>80</v>
      </c>
      <c r="F69" s="51">
        <v>150</v>
      </c>
      <c r="G69" s="51">
        <v>0.6</v>
      </c>
      <c r="H69" s="51">
        <v>0.6</v>
      </c>
      <c r="I69" s="51">
        <v>14.7</v>
      </c>
      <c r="J69" s="51">
        <v>70.5</v>
      </c>
      <c r="K69" s="52">
        <v>24</v>
      </c>
      <c r="L69" s="51"/>
    </row>
    <row r="70" spans="1:12" ht="15">
      <c r="A70" s="17"/>
      <c r="B70" s="18"/>
      <c r="C70" s="8"/>
      <c r="D70" s="19" t="s">
        <v>38</v>
      </c>
      <c r="E70" s="9"/>
      <c r="F70" s="21">
        <f>SUM(F61:F69)</f>
        <v>920</v>
      </c>
      <c r="G70" s="21">
        <f aca="true" t="shared" si="11" ref="G70:J70">SUM(G61:G69)</f>
        <v>64.38</v>
      </c>
      <c r="H70" s="21">
        <f t="shared" si="11"/>
        <v>52.089999999999996</v>
      </c>
      <c r="I70" s="21">
        <f t="shared" si="11"/>
        <v>104.67999999999999</v>
      </c>
      <c r="J70" s="21">
        <f t="shared" si="11"/>
        <v>1148.43</v>
      </c>
      <c r="K70" s="27"/>
      <c r="L70" s="21">
        <f aca="true" t="shared" si="12" ref="L70">SUM(L67:L75)</f>
        <v>0</v>
      </c>
    </row>
    <row r="71" spans="1:12" ht="15">
      <c r="A71" s="14">
        <f>A48</f>
        <v>3</v>
      </c>
      <c r="B71" s="14">
        <f>B48</f>
        <v>2</v>
      </c>
      <c r="C71" s="10" t="s">
        <v>33</v>
      </c>
      <c r="D71" s="12" t="s">
        <v>34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12" t="s">
        <v>30</v>
      </c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5"/>
      <c r="B74" s="16"/>
      <c r="C74" s="11"/>
      <c r="D74" s="6"/>
      <c r="E74" s="50"/>
      <c r="F74" s="51"/>
      <c r="G74" s="51"/>
      <c r="H74" s="51"/>
      <c r="I74" s="51"/>
      <c r="J74" s="51"/>
      <c r="K74" s="52"/>
      <c r="L74" s="51"/>
    </row>
    <row r="75" spans="1:12" ht="15">
      <c r="A75" s="17"/>
      <c r="B75" s="18"/>
      <c r="C75" s="8"/>
      <c r="D75" s="19" t="s">
        <v>38</v>
      </c>
      <c r="E75" s="9"/>
      <c r="F75" s="21">
        <f>SUM(F71:F74)</f>
        <v>0</v>
      </c>
      <c r="G75" s="21">
        <f aca="true" t="shared" si="13" ref="G75:J75">SUM(G71:G74)</f>
        <v>0</v>
      </c>
      <c r="H75" s="21">
        <f t="shared" si="13"/>
        <v>0</v>
      </c>
      <c r="I75" s="21">
        <f t="shared" si="13"/>
        <v>0</v>
      </c>
      <c r="J75" s="21">
        <f t="shared" si="13"/>
        <v>0</v>
      </c>
      <c r="K75" s="27"/>
      <c r="L75" s="21">
        <f aca="true" t="shared" si="14" ref="L75">SUM(L68:L74)</f>
        <v>0</v>
      </c>
    </row>
    <row r="76" spans="1:12" ht="15">
      <c r="A76" s="14">
        <f>A48</f>
        <v>3</v>
      </c>
      <c r="B76" s="14">
        <f>B48</f>
        <v>2</v>
      </c>
      <c r="C76" s="10" t="s">
        <v>35</v>
      </c>
      <c r="D76" s="7" t="s">
        <v>20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29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30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7" t="s">
        <v>22</v>
      </c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5"/>
      <c r="B81" s="16"/>
      <c r="C81" s="11"/>
      <c r="D81" s="6"/>
      <c r="E81" s="50"/>
      <c r="F81" s="51"/>
      <c r="G81" s="51"/>
      <c r="H81" s="51"/>
      <c r="I81" s="51"/>
      <c r="J81" s="51"/>
      <c r="K81" s="52"/>
      <c r="L81" s="51"/>
    </row>
    <row r="82" spans="1:12" ht="15">
      <c r="A82" s="17"/>
      <c r="B82" s="18"/>
      <c r="C82" s="8"/>
      <c r="D82" s="19" t="s">
        <v>38</v>
      </c>
      <c r="E82" s="9"/>
      <c r="F82" s="21">
        <f>SUM(F76:F81)</f>
        <v>0</v>
      </c>
      <c r="G82" s="21">
        <f aca="true" t="shared" si="15" ref="G82:J82">SUM(G76:G81)</f>
        <v>0</v>
      </c>
      <c r="H82" s="21">
        <f t="shared" si="15"/>
        <v>0</v>
      </c>
      <c r="I82" s="21">
        <f t="shared" si="15"/>
        <v>0</v>
      </c>
      <c r="J82" s="21">
        <f t="shared" si="15"/>
        <v>0</v>
      </c>
      <c r="K82" s="27"/>
      <c r="L82" s="21">
        <f aca="true" t="shared" si="16" ref="L82">SUM(L76:L84)</f>
        <v>0</v>
      </c>
    </row>
    <row r="83" spans="1:12" ht="15">
      <c r="A83" s="14">
        <f>A48</f>
        <v>3</v>
      </c>
      <c r="B83" s="14">
        <f>B48</f>
        <v>2</v>
      </c>
      <c r="C83" s="10" t="s">
        <v>36</v>
      </c>
      <c r="D83" s="12" t="s">
        <v>37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34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30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12" t="s">
        <v>23</v>
      </c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5"/>
      <c r="B88" s="16"/>
      <c r="C88" s="11"/>
      <c r="D88" s="6"/>
      <c r="E88" s="50"/>
      <c r="F88" s="51"/>
      <c r="G88" s="51"/>
      <c r="H88" s="51"/>
      <c r="I88" s="51"/>
      <c r="J88" s="51"/>
      <c r="K88" s="52"/>
      <c r="L88" s="51"/>
    </row>
    <row r="89" spans="1:12" ht="15">
      <c r="A89" s="17"/>
      <c r="B89" s="18"/>
      <c r="C89" s="8"/>
      <c r="D89" s="20" t="s">
        <v>38</v>
      </c>
      <c r="E89" s="9"/>
      <c r="F89" s="21">
        <f>SUM(F83:F88)</f>
        <v>0</v>
      </c>
      <c r="G89" s="21">
        <f aca="true" t="shared" si="17" ref="G89:J89">SUM(G83:G88)</f>
        <v>0</v>
      </c>
      <c r="H89" s="21">
        <f t="shared" si="17"/>
        <v>0</v>
      </c>
      <c r="I89" s="21">
        <f t="shared" si="17"/>
        <v>0</v>
      </c>
      <c r="J89" s="21">
        <f t="shared" si="17"/>
        <v>0</v>
      </c>
      <c r="K89" s="27"/>
      <c r="L89" s="21">
        <f aca="true" t="shared" si="18" ref="L89">SUM(L83:L91)</f>
        <v>0</v>
      </c>
    </row>
    <row r="90" spans="1:12" ht="15.75" customHeight="1" thickBot="1">
      <c r="A90" s="36">
        <f>A48</f>
        <v>3</v>
      </c>
      <c r="B90" s="36">
        <f>B48</f>
        <v>2</v>
      </c>
      <c r="C90" s="61" t="s">
        <v>4</v>
      </c>
      <c r="D90" s="62"/>
      <c r="E90" s="33"/>
      <c r="F90" s="34">
        <f>F56+F60+F70+F75+F82+F89</f>
        <v>1640</v>
      </c>
      <c r="G90" s="34">
        <f aca="true" t="shared" si="19" ref="G90:J90">G56+G60+G70+G75+G82+G89</f>
        <v>109.22999999999999</v>
      </c>
      <c r="H90" s="34">
        <f t="shared" si="19"/>
        <v>93.92999999999999</v>
      </c>
      <c r="I90" s="34">
        <f t="shared" si="19"/>
        <v>188.34999999999997</v>
      </c>
      <c r="J90" s="34">
        <f t="shared" si="19"/>
        <v>2044.63</v>
      </c>
      <c r="K90" s="35"/>
      <c r="L90" s="34">
        <f aca="true" t="shared" si="20" ref="L90">L56+L60+L70+L75+L82+L89</f>
        <v>0</v>
      </c>
    </row>
    <row r="91" spans="1:12" ht="15">
      <c r="A91" s="22">
        <v>3</v>
      </c>
      <c r="B91" s="23">
        <v>3</v>
      </c>
      <c r="C91" s="24" t="s">
        <v>19</v>
      </c>
      <c r="D91" s="69" t="s">
        <v>49</v>
      </c>
      <c r="E91" s="66" t="s">
        <v>147</v>
      </c>
      <c r="F91" s="48">
        <v>150</v>
      </c>
      <c r="G91" s="48">
        <v>25.71</v>
      </c>
      <c r="H91" s="48">
        <v>11.96</v>
      </c>
      <c r="I91" s="48">
        <v>32.3</v>
      </c>
      <c r="J91" s="48">
        <v>342.12</v>
      </c>
      <c r="K91" s="49">
        <v>69</v>
      </c>
      <c r="L91" s="48"/>
    </row>
    <row r="92" spans="1:12" ht="15">
      <c r="A92" s="25"/>
      <c r="B92" s="16"/>
      <c r="C92" s="11"/>
      <c r="D92" s="6" t="s">
        <v>23</v>
      </c>
      <c r="E92" s="67" t="s">
        <v>80</v>
      </c>
      <c r="F92" s="51">
        <v>150</v>
      </c>
      <c r="G92" s="51">
        <v>0.6</v>
      </c>
      <c r="H92" s="51">
        <v>0.6</v>
      </c>
      <c r="I92" s="51">
        <v>14.7</v>
      </c>
      <c r="J92" s="51">
        <v>70.5</v>
      </c>
      <c r="K92" s="52">
        <v>24</v>
      </c>
      <c r="L92" s="51"/>
    </row>
    <row r="93" spans="1:12" ht="15">
      <c r="A93" s="25"/>
      <c r="B93" s="16"/>
      <c r="C93" s="11"/>
      <c r="D93" s="7" t="s">
        <v>21</v>
      </c>
      <c r="E93" s="67" t="s">
        <v>47</v>
      </c>
      <c r="F93" s="51">
        <v>200</v>
      </c>
      <c r="G93" s="51">
        <v>0.04</v>
      </c>
      <c r="H93" s="51">
        <v>0</v>
      </c>
      <c r="I93" s="51">
        <v>7.4</v>
      </c>
      <c r="J93" s="51">
        <v>30.26</v>
      </c>
      <c r="K93" s="52">
        <v>113</v>
      </c>
      <c r="L93" s="51"/>
    </row>
    <row r="94" spans="1:12" ht="15">
      <c r="A94" s="25"/>
      <c r="B94" s="16"/>
      <c r="C94" s="11"/>
      <c r="D94" s="7" t="s">
        <v>22</v>
      </c>
      <c r="E94" s="50" t="s">
        <v>48</v>
      </c>
      <c r="F94" s="51">
        <v>20</v>
      </c>
      <c r="G94" s="51">
        <v>1.5</v>
      </c>
      <c r="H94" s="51">
        <v>0.58</v>
      </c>
      <c r="I94" s="51">
        <v>9.96</v>
      </c>
      <c r="J94" s="51">
        <v>52.4</v>
      </c>
      <c r="K94" s="52">
        <v>121</v>
      </c>
      <c r="L94" s="51"/>
    </row>
    <row r="95" spans="1:12" ht="15">
      <c r="A95" s="25"/>
      <c r="B95" s="16"/>
      <c r="C95" s="11"/>
      <c r="D95" s="71" t="s">
        <v>20</v>
      </c>
      <c r="E95" s="67" t="s">
        <v>148</v>
      </c>
      <c r="F95" s="51">
        <v>50</v>
      </c>
      <c r="G95" s="51">
        <v>4.84</v>
      </c>
      <c r="H95" s="51">
        <v>4.43</v>
      </c>
      <c r="I95" s="51">
        <v>9.87</v>
      </c>
      <c r="J95" s="51">
        <v>99.54</v>
      </c>
      <c r="K95" s="52">
        <v>197</v>
      </c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5"/>
      <c r="B97" s="16"/>
      <c r="C97" s="11"/>
      <c r="D97" s="6"/>
      <c r="E97" s="50"/>
      <c r="F97" s="51"/>
      <c r="G97" s="51"/>
      <c r="H97" s="51"/>
      <c r="I97" s="51"/>
      <c r="J97" s="51"/>
      <c r="K97" s="52"/>
      <c r="L97" s="51"/>
    </row>
    <row r="98" spans="1:12" ht="15">
      <c r="A98" s="26"/>
      <c r="B98" s="18"/>
      <c r="C98" s="8"/>
      <c r="D98" s="19" t="s">
        <v>38</v>
      </c>
      <c r="E98" s="9"/>
      <c r="F98" s="21">
        <f>SUM(F91:F97)</f>
        <v>570</v>
      </c>
      <c r="G98" s="21">
        <f aca="true" t="shared" si="21" ref="G98:J98">SUM(G91:G97)</f>
        <v>32.69</v>
      </c>
      <c r="H98" s="21">
        <f t="shared" si="21"/>
        <v>17.57</v>
      </c>
      <c r="I98" s="21">
        <f t="shared" si="21"/>
        <v>74.23</v>
      </c>
      <c r="J98" s="21">
        <f t="shared" si="21"/>
        <v>594.8199999999999</v>
      </c>
      <c r="K98" s="27"/>
      <c r="L98" s="21">
        <f aca="true" t="shared" si="22" ref="L98">SUM(L91:L97)</f>
        <v>0</v>
      </c>
    </row>
    <row r="99" spans="1:12" ht="15">
      <c r="A99" s="28">
        <f>A91</f>
        <v>3</v>
      </c>
      <c r="B99" s="14">
        <f>B91</f>
        <v>3</v>
      </c>
      <c r="C99" s="10" t="s">
        <v>24</v>
      </c>
      <c r="D99" s="12" t="s">
        <v>23</v>
      </c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/>
    </row>
    <row r="102" spans="1:12" ht="15">
      <c r="A102" s="26"/>
      <c r="B102" s="18"/>
      <c r="C102" s="8"/>
      <c r="D102" s="19" t="s">
        <v>38</v>
      </c>
      <c r="E102" s="9"/>
      <c r="F102" s="21">
        <f>SUM(F99:F101)</f>
        <v>0</v>
      </c>
      <c r="G102" s="21">
        <f aca="true" t="shared" si="23" ref="G102:J102">SUM(G99:G101)</f>
        <v>0</v>
      </c>
      <c r="H102" s="21">
        <f t="shared" si="23"/>
        <v>0</v>
      </c>
      <c r="I102" s="21">
        <f t="shared" si="23"/>
        <v>0</v>
      </c>
      <c r="J102" s="21">
        <f t="shared" si="23"/>
        <v>0</v>
      </c>
      <c r="K102" s="27"/>
      <c r="L102" s="21">
        <f aca="true" t="shared" si="24" ref="L102">SUM(L99:L107)</f>
        <v>0</v>
      </c>
    </row>
    <row r="103" spans="1:12" ht="15">
      <c r="A103" s="28">
        <f>A91</f>
        <v>3</v>
      </c>
      <c r="B103" s="14">
        <f>B91</f>
        <v>3</v>
      </c>
      <c r="C103" s="10" t="s">
        <v>25</v>
      </c>
      <c r="D103" s="7" t="s">
        <v>26</v>
      </c>
      <c r="E103" s="67" t="s">
        <v>127</v>
      </c>
      <c r="F103" s="51">
        <v>60</v>
      </c>
      <c r="G103" s="51">
        <v>1.24</v>
      </c>
      <c r="H103" s="51">
        <v>0.21</v>
      </c>
      <c r="I103" s="51">
        <v>6.12</v>
      </c>
      <c r="J103" s="51">
        <v>31.32</v>
      </c>
      <c r="K103" s="52">
        <v>133</v>
      </c>
      <c r="L103" s="51"/>
    </row>
    <row r="104" spans="1:12" ht="15">
      <c r="A104" s="25"/>
      <c r="B104" s="16"/>
      <c r="C104" s="11"/>
      <c r="D104" s="7" t="s">
        <v>27</v>
      </c>
      <c r="E104" s="67" t="s">
        <v>129</v>
      </c>
      <c r="F104" s="51">
        <v>200</v>
      </c>
      <c r="G104" s="51">
        <v>4.91</v>
      </c>
      <c r="H104" s="51">
        <v>9.96</v>
      </c>
      <c r="I104" s="51">
        <v>9.02</v>
      </c>
      <c r="J104" s="51">
        <v>146.41</v>
      </c>
      <c r="K104" s="52">
        <v>35</v>
      </c>
      <c r="L104" s="51"/>
    </row>
    <row r="105" spans="1:12" ht="15">
      <c r="A105" s="25"/>
      <c r="B105" s="16"/>
      <c r="C105" s="11"/>
      <c r="D105" s="7" t="s">
        <v>28</v>
      </c>
      <c r="E105" s="67" t="s">
        <v>149</v>
      </c>
      <c r="F105" s="51">
        <v>90</v>
      </c>
      <c r="G105" s="51">
        <v>19.52</v>
      </c>
      <c r="H105" s="51">
        <v>10.17</v>
      </c>
      <c r="I105" s="51">
        <v>5.89</v>
      </c>
      <c r="J105" s="51">
        <v>193.12</v>
      </c>
      <c r="K105" s="52">
        <v>148</v>
      </c>
      <c r="L105" s="51"/>
    </row>
    <row r="106" spans="1:12" ht="15">
      <c r="A106" s="25"/>
      <c r="B106" s="16"/>
      <c r="C106" s="11"/>
      <c r="D106" s="7" t="s">
        <v>29</v>
      </c>
      <c r="E106" s="50" t="s">
        <v>60</v>
      </c>
      <c r="F106" s="51">
        <v>150</v>
      </c>
      <c r="G106" s="51">
        <v>3.28</v>
      </c>
      <c r="H106" s="51">
        <v>7.81</v>
      </c>
      <c r="I106" s="51">
        <v>21.57</v>
      </c>
      <c r="J106" s="51">
        <v>170.22</v>
      </c>
      <c r="K106" s="52">
        <v>50</v>
      </c>
      <c r="L106" s="51"/>
    </row>
    <row r="107" spans="1:12" ht="15">
      <c r="A107" s="25"/>
      <c r="B107" s="16"/>
      <c r="C107" s="11"/>
      <c r="D107" s="7" t="s">
        <v>30</v>
      </c>
      <c r="E107" s="50" t="s">
        <v>71</v>
      </c>
      <c r="F107" s="51">
        <v>200</v>
      </c>
      <c r="G107" s="51">
        <v>0.6</v>
      </c>
      <c r="H107" s="51">
        <v>0.2</v>
      </c>
      <c r="I107" s="51">
        <v>23.6</v>
      </c>
      <c r="J107" s="51">
        <v>104</v>
      </c>
      <c r="K107" s="52">
        <v>107</v>
      </c>
      <c r="L107" s="51"/>
    </row>
    <row r="108" spans="1:12" ht="15">
      <c r="A108" s="25"/>
      <c r="B108" s="16"/>
      <c r="C108" s="11"/>
      <c r="D108" s="7" t="s">
        <v>31</v>
      </c>
      <c r="E108" s="50" t="s">
        <v>55</v>
      </c>
      <c r="F108" s="51">
        <v>20</v>
      </c>
      <c r="G108" s="51">
        <v>1.52</v>
      </c>
      <c r="H108" s="51">
        <v>0.16</v>
      </c>
      <c r="I108" s="51">
        <v>9.84</v>
      </c>
      <c r="J108" s="51">
        <v>47</v>
      </c>
      <c r="K108" s="52">
        <v>119</v>
      </c>
      <c r="L108" s="51"/>
    </row>
    <row r="109" spans="1:12" ht="15">
      <c r="A109" s="25"/>
      <c r="B109" s="16"/>
      <c r="C109" s="11"/>
      <c r="D109" s="7" t="s">
        <v>32</v>
      </c>
      <c r="E109" s="50" t="s">
        <v>52</v>
      </c>
      <c r="F109" s="51">
        <v>20</v>
      </c>
      <c r="G109" s="51">
        <v>1.32</v>
      </c>
      <c r="H109" s="51">
        <v>0.24</v>
      </c>
      <c r="I109" s="51">
        <v>8.04</v>
      </c>
      <c r="J109" s="51">
        <v>39.6</v>
      </c>
      <c r="K109" s="52">
        <v>120</v>
      </c>
      <c r="L109" s="51"/>
    </row>
    <row r="110" spans="1:12" ht="15">
      <c r="A110" s="25"/>
      <c r="B110" s="16"/>
      <c r="C110" s="11"/>
      <c r="D110" s="6" t="s">
        <v>29</v>
      </c>
      <c r="E110" s="50" t="s">
        <v>63</v>
      </c>
      <c r="F110" s="51">
        <v>150</v>
      </c>
      <c r="G110" s="51">
        <v>3.3</v>
      </c>
      <c r="H110" s="51">
        <v>3.9</v>
      </c>
      <c r="I110" s="51">
        <v>25.69</v>
      </c>
      <c r="J110" s="51">
        <v>151.35</v>
      </c>
      <c r="K110" s="52">
        <v>51</v>
      </c>
      <c r="L110" s="51"/>
    </row>
    <row r="111" spans="1:12" ht="15">
      <c r="A111" s="25"/>
      <c r="B111" s="16"/>
      <c r="C111" s="11"/>
      <c r="D111" s="6"/>
      <c r="E111" s="50"/>
      <c r="F111" s="51"/>
      <c r="G111" s="51"/>
      <c r="H111" s="51"/>
      <c r="I111" s="51"/>
      <c r="J111" s="51"/>
      <c r="K111" s="52"/>
      <c r="L111" s="51"/>
    </row>
    <row r="112" spans="1:12" ht="15">
      <c r="A112" s="26"/>
      <c r="B112" s="18"/>
      <c r="C112" s="8"/>
      <c r="D112" s="19" t="s">
        <v>38</v>
      </c>
      <c r="E112" s="9"/>
      <c r="F112" s="21">
        <f>SUM(F103:F111)</f>
        <v>890</v>
      </c>
      <c r="G112" s="21">
        <f aca="true" t="shared" si="25" ref="G112:J112">SUM(G103:G111)</f>
        <v>35.69</v>
      </c>
      <c r="H112" s="21">
        <f t="shared" si="25"/>
        <v>32.65</v>
      </c>
      <c r="I112" s="21">
        <f t="shared" si="25"/>
        <v>109.77000000000001</v>
      </c>
      <c r="J112" s="21">
        <f t="shared" si="25"/>
        <v>883.0200000000001</v>
      </c>
      <c r="K112" s="27"/>
      <c r="L112" s="21">
        <f aca="true" t="shared" si="26" ref="L112">SUM(L109:L117)</f>
        <v>0</v>
      </c>
    </row>
    <row r="113" spans="1:12" ht="15">
      <c r="A113" s="28">
        <f>A91</f>
        <v>3</v>
      </c>
      <c r="B113" s="14">
        <f>B91</f>
        <v>3</v>
      </c>
      <c r="C113" s="10" t="s">
        <v>33</v>
      </c>
      <c r="D113" s="12" t="s">
        <v>34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12" t="s">
        <v>30</v>
      </c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5"/>
      <c r="B116" s="16"/>
      <c r="C116" s="11"/>
      <c r="D116" s="6"/>
      <c r="E116" s="50"/>
      <c r="F116" s="51"/>
      <c r="G116" s="51"/>
      <c r="H116" s="51"/>
      <c r="I116" s="51"/>
      <c r="J116" s="51"/>
      <c r="K116" s="52"/>
      <c r="L116" s="51"/>
    </row>
    <row r="117" spans="1:12" ht="15">
      <c r="A117" s="26"/>
      <c r="B117" s="18"/>
      <c r="C117" s="8"/>
      <c r="D117" s="19" t="s">
        <v>38</v>
      </c>
      <c r="E117" s="9"/>
      <c r="F117" s="21">
        <f>SUM(F113:F116)</f>
        <v>0</v>
      </c>
      <c r="G117" s="21">
        <f aca="true" t="shared" si="27" ref="G117:J117">SUM(G113:G116)</f>
        <v>0</v>
      </c>
      <c r="H117" s="21">
        <f t="shared" si="27"/>
        <v>0</v>
      </c>
      <c r="I117" s="21">
        <f t="shared" si="27"/>
        <v>0</v>
      </c>
      <c r="J117" s="21">
        <f t="shared" si="27"/>
        <v>0</v>
      </c>
      <c r="K117" s="27"/>
      <c r="L117" s="21">
        <f aca="true" t="shared" si="28" ref="L117">SUM(L110:L116)</f>
        <v>0</v>
      </c>
    </row>
    <row r="118" spans="1:12" ht="15">
      <c r="A118" s="28">
        <f>A91</f>
        <v>3</v>
      </c>
      <c r="B118" s="14">
        <f>B91</f>
        <v>3</v>
      </c>
      <c r="C118" s="10" t="s">
        <v>35</v>
      </c>
      <c r="D118" s="7" t="s">
        <v>20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29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30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7" t="s">
        <v>22</v>
      </c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5"/>
      <c r="B123" s="16"/>
      <c r="C123" s="11"/>
      <c r="D123" s="6"/>
      <c r="E123" s="50"/>
      <c r="F123" s="51"/>
      <c r="G123" s="51"/>
      <c r="H123" s="51"/>
      <c r="I123" s="51"/>
      <c r="J123" s="51"/>
      <c r="K123" s="52"/>
      <c r="L123" s="51"/>
    </row>
    <row r="124" spans="1:12" ht="15">
      <c r="A124" s="26"/>
      <c r="B124" s="18"/>
      <c r="C124" s="8"/>
      <c r="D124" s="19" t="s">
        <v>38</v>
      </c>
      <c r="E124" s="9"/>
      <c r="F124" s="21">
        <f>SUM(F118:F123)</f>
        <v>0</v>
      </c>
      <c r="G124" s="21">
        <f aca="true" t="shared" si="29" ref="G124:J124">SUM(G118:G123)</f>
        <v>0</v>
      </c>
      <c r="H124" s="21">
        <f t="shared" si="29"/>
        <v>0</v>
      </c>
      <c r="I124" s="21">
        <f t="shared" si="29"/>
        <v>0</v>
      </c>
      <c r="J124" s="21">
        <f t="shared" si="29"/>
        <v>0</v>
      </c>
      <c r="K124" s="27"/>
      <c r="L124" s="21">
        <f aca="true" t="shared" si="30" ref="L124">SUM(L118:L126)</f>
        <v>0</v>
      </c>
    </row>
    <row r="125" spans="1:12" ht="15">
      <c r="A125" s="28">
        <f>A91</f>
        <v>3</v>
      </c>
      <c r="B125" s="14">
        <f>B91</f>
        <v>3</v>
      </c>
      <c r="C125" s="10" t="s">
        <v>36</v>
      </c>
      <c r="D125" s="12" t="s">
        <v>37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34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30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12" t="s">
        <v>23</v>
      </c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5"/>
      <c r="B130" s="16"/>
      <c r="C130" s="11"/>
      <c r="D130" s="6"/>
      <c r="E130" s="50"/>
      <c r="F130" s="51"/>
      <c r="G130" s="51"/>
      <c r="H130" s="51"/>
      <c r="I130" s="51"/>
      <c r="J130" s="51"/>
      <c r="K130" s="52"/>
      <c r="L130" s="51"/>
    </row>
    <row r="131" spans="1:12" ht="15">
      <c r="A131" s="26"/>
      <c r="B131" s="18"/>
      <c r="C131" s="8"/>
      <c r="D131" s="20" t="s">
        <v>38</v>
      </c>
      <c r="E131" s="9"/>
      <c r="F131" s="21">
        <f>SUM(F125:F130)</f>
        <v>0</v>
      </c>
      <c r="G131" s="21">
        <f aca="true" t="shared" si="31" ref="G131:J131">SUM(G125:G130)</f>
        <v>0</v>
      </c>
      <c r="H131" s="21">
        <f t="shared" si="31"/>
        <v>0</v>
      </c>
      <c r="I131" s="21">
        <f t="shared" si="31"/>
        <v>0</v>
      </c>
      <c r="J131" s="21">
        <f t="shared" si="31"/>
        <v>0</v>
      </c>
      <c r="K131" s="27"/>
      <c r="L131" s="21">
        <f aca="true" t="shared" si="32" ref="L131">SUM(L125:L133)</f>
        <v>0</v>
      </c>
    </row>
    <row r="132" spans="1:12" ht="15.75" customHeight="1" thickBot="1">
      <c r="A132" s="31">
        <f>A91</f>
        <v>3</v>
      </c>
      <c r="B132" s="32">
        <f>B91</f>
        <v>3</v>
      </c>
      <c r="C132" s="61" t="s">
        <v>4</v>
      </c>
      <c r="D132" s="62"/>
      <c r="E132" s="33"/>
      <c r="F132" s="34">
        <f>F98+F102+F112+F117+F124+F131</f>
        <v>1460</v>
      </c>
      <c r="G132" s="34">
        <f aca="true" t="shared" si="33" ref="G132:J132">G98+G102+G112+G117+G124+G131</f>
        <v>68.38</v>
      </c>
      <c r="H132" s="34">
        <f t="shared" si="33"/>
        <v>50.22</v>
      </c>
      <c r="I132" s="34">
        <f t="shared" si="33"/>
        <v>184</v>
      </c>
      <c r="J132" s="34">
        <f t="shared" si="33"/>
        <v>1477.8400000000001</v>
      </c>
      <c r="K132" s="35"/>
      <c r="L132" s="34">
        <f aca="true" t="shared" si="34" ref="L132">L98+L102+L112+L117+L124+L131</f>
        <v>0</v>
      </c>
    </row>
    <row r="133" spans="1:12" ht="15">
      <c r="A133" s="22">
        <v>3</v>
      </c>
      <c r="B133" s="23">
        <v>4</v>
      </c>
      <c r="C133" s="24" t="s">
        <v>19</v>
      </c>
      <c r="D133" s="69" t="s">
        <v>28</v>
      </c>
      <c r="E133" s="66" t="s">
        <v>104</v>
      </c>
      <c r="F133" s="48">
        <v>90</v>
      </c>
      <c r="G133" s="48">
        <v>15.77</v>
      </c>
      <c r="H133" s="48">
        <v>13.36</v>
      </c>
      <c r="I133" s="48">
        <v>1.61</v>
      </c>
      <c r="J133" s="48">
        <v>190.47</v>
      </c>
      <c r="K133" s="49">
        <v>177</v>
      </c>
      <c r="L133" s="48"/>
    </row>
    <row r="134" spans="1:12" ht="15">
      <c r="A134" s="25"/>
      <c r="B134" s="16"/>
      <c r="C134" s="11"/>
      <c r="D134" s="6" t="s">
        <v>26</v>
      </c>
      <c r="E134" s="50" t="s">
        <v>83</v>
      </c>
      <c r="F134" s="51">
        <v>15</v>
      </c>
      <c r="G134" s="51">
        <v>3.66</v>
      </c>
      <c r="H134" s="51">
        <v>3.54</v>
      </c>
      <c r="I134" s="51">
        <v>0</v>
      </c>
      <c r="J134" s="51">
        <v>46.5</v>
      </c>
      <c r="K134" s="52">
        <v>1</v>
      </c>
      <c r="L134" s="51"/>
    </row>
    <row r="135" spans="1:12" ht="15">
      <c r="A135" s="25"/>
      <c r="B135" s="16"/>
      <c r="C135" s="11"/>
      <c r="D135" s="7" t="s">
        <v>21</v>
      </c>
      <c r="E135" s="50" t="s">
        <v>54</v>
      </c>
      <c r="F135" s="51">
        <v>200</v>
      </c>
      <c r="G135" s="51">
        <v>0.4</v>
      </c>
      <c r="H135" s="51">
        <v>0</v>
      </c>
      <c r="I135" s="51">
        <v>27</v>
      </c>
      <c r="J135" s="51">
        <v>110</v>
      </c>
      <c r="K135" s="52">
        <v>98</v>
      </c>
      <c r="L135" s="51"/>
    </row>
    <row r="136" spans="1:12" ht="15">
      <c r="A136" s="25"/>
      <c r="B136" s="16"/>
      <c r="C136" s="11"/>
      <c r="D136" s="71" t="s">
        <v>31</v>
      </c>
      <c r="E136" s="50" t="s">
        <v>55</v>
      </c>
      <c r="F136" s="51">
        <v>25</v>
      </c>
      <c r="G136" s="51">
        <v>1.9</v>
      </c>
      <c r="H136" s="51">
        <v>0.2</v>
      </c>
      <c r="I136" s="51">
        <v>12.3</v>
      </c>
      <c r="J136" s="51">
        <v>58.75</v>
      </c>
      <c r="K136" s="52">
        <v>119</v>
      </c>
      <c r="L136" s="51"/>
    </row>
    <row r="137" spans="1:12" ht="15">
      <c r="A137" s="25"/>
      <c r="B137" s="16"/>
      <c r="C137" s="11"/>
      <c r="D137" s="71" t="s">
        <v>28</v>
      </c>
      <c r="E137" s="67" t="s">
        <v>150</v>
      </c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70" t="s">
        <v>141</v>
      </c>
      <c r="E138" s="50" t="s">
        <v>52</v>
      </c>
      <c r="F138" s="51">
        <v>20</v>
      </c>
      <c r="G138" s="51">
        <v>1.32</v>
      </c>
      <c r="H138" s="51">
        <v>0.24</v>
      </c>
      <c r="I138" s="51">
        <v>8.04</v>
      </c>
      <c r="J138" s="51">
        <v>39.6</v>
      </c>
      <c r="K138" s="52">
        <v>120</v>
      </c>
      <c r="L138" s="51"/>
    </row>
    <row r="139" spans="1:12" ht="15">
      <c r="A139" s="25"/>
      <c r="B139" s="16"/>
      <c r="C139" s="11"/>
      <c r="D139" s="6" t="s">
        <v>29</v>
      </c>
      <c r="E139" s="50" t="s">
        <v>87</v>
      </c>
      <c r="F139" s="51">
        <v>150</v>
      </c>
      <c r="G139" s="51">
        <v>6.45</v>
      </c>
      <c r="H139" s="51">
        <v>4.05</v>
      </c>
      <c r="I139" s="51">
        <v>40.2</v>
      </c>
      <c r="J139" s="51">
        <v>223.65</v>
      </c>
      <c r="K139" s="52">
        <v>64</v>
      </c>
      <c r="L139" s="51"/>
    </row>
    <row r="140" spans="1:12" ht="15">
      <c r="A140" s="26"/>
      <c r="B140" s="18"/>
      <c r="C140" s="8"/>
      <c r="D140" s="19" t="s">
        <v>38</v>
      </c>
      <c r="E140" s="9"/>
      <c r="F140" s="21">
        <f>SUM(F133:F139)</f>
        <v>500</v>
      </c>
      <c r="G140" s="21">
        <f aca="true" t="shared" si="35" ref="G140:J140">SUM(G133:G139)</f>
        <v>29.499999999999996</v>
      </c>
      <c r="H140" s="21">
        <f t="shared" si="35"/>
        <v>21.389999999999997</v>
      </c>
      <c r="I140" s="21">
        <f t="shared" si="35"/>
        <v>89.15</v>
      </c>
      <c r="J140" s="21">
        <f t="shared" si="35"/>
        <v>668.97</v>
      </c>
      <c r="K140" s="27"/>
      <c r="L140" s="21">
        <f aca="true" t="shared" si="36" ref="L140:L182">SUM(L133:L139)</f>
        <v>0</v>
      </c>
    </row>
    <row r="141" spans="1:12" ht="15">
      <c r="A141" s="28">
        <f>A133</f>
        <v>3</v>
      </c>
      <c r="B141" s="14">
        <f>B133</f>
        <v>4</v>
      </c>
      <c r="C141" s="10" t="s">
        <v>24</v>
      </c>
      <c r="D141" s="12" t="s">
        <v>23</v>
      </c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5"/>
      <c r="B143" s="16"/>
      <c r="C143" s="11"/>
      <c r="D143" s="6"/>
      <c r="E143" s="50"/>
      <c r="F143" s="51"/>
      <c r="G143" s="51"/>
      <c r="H143" s="51"/>
      <c r="I143" s="51"/>
      <c r="J143" s="51"/>
      <c r="K143" s="52"/>
      <c r="L143" s="51"/>
    </row>
    <row r="144" spans="1:12" ht="15">
      <c r="A144" s="26"/>
      <c r="B144" s="18"/>
      <c r="C144" s="8"/>
      <c r="D144" s="19" t="s">
        <v>38</v>
      </c>
      <c r="E144" s="9"/>
      <c r="F144" s="21">
        <f>SUM(F141:F143)</f>
        <v>0</v>
      </c>
      <c r="G144" s="21">
        <f aca="true" t="shared" si="37" ref="G144:J144">SUM(G141:G143)</f>
        <v>0</v>
      </c>
      <c r="H144" s="21">
        <f t="shared" si="37"/>
        <v>0</v>
      </c>
      <c r="I144" s="21">
        <f t="shared" si="37"/>
        <v>0</v>
      </c>
      <c r="J144" s="21">
        <f t="shared" si="37"/>
        <v>0</v>
      </c>
      <c r="K144" s="27"/>
      <c r="L144" s="21">
        <f aca="true" t="shared" si="38" ref="L144">SUM(L141:L149)</f>
        <v>0</v>
      </c>
    </row>
    <row r="145" spans="1:12" ht="15">
      <c r="A145" s="28">
        <f>A133</f>
        <v>3</v>
      </c>
      <c r="B145" s="14">
        <f>B133</f>
        <v>4</v>
      </c>
      <c r="C145" s="10" t="s">
        <v>25</v>
      </c>
      <c r="D145" s="71" t="s">
        <v>27</v>
      </c>
      <c r="E145" s="67" t="s">
        <v>76</v>
      </c>
      <c r="F145" s="51">
        <v>200</v>
      </c>
      <c r="G145" s="51">
        <v>5.78</v>
      </c>
      <c r="H145" s="51">
        <v>5.5</v>
      </c>
      <c r="I145" s="51">
        <v>10.8</v>
      </c>
      <c r="J145" s="51">
        <v>115.7</v>
      </c>
      <c r="K145" s="52">
        <v>37</v>
      </c>
      <c r="L145" s="51"/>
    </row>
    <row r="146" spans="1:12" ht="15">
      <c r="A146" s="25"/>
      <c r="B146" s="16"/>
      <c r="C146" s="11"/>
      <c r="D146" s="7" t="s">
        <v>27</v>
      </c>
      <c r="E146" s="67" t="s">
        <v>151</v>
      </c>
      <c r="F146" s="68" t="s">
        <v>69</v>
      </c>
      <c r="G146" s="51">
        <v>10.47</v>
      </c>
      <c r="H146" s="51">
        <v>12.98</v>
      </c>
      <c r="I146" s="51">
        <v>19.15</v>
      </c>
      <c r="J146" s="51">
        <v>236.13</v>
      </c>
      <c r="K146" s="52">
        <v>330</v>
      </c>
      <c r="L146" s="51"/>
    </row>
    <row r="147" spans="1:12" ht="15">
      <c r="A147" s="25"/>
      <c r="B147" s="16"/>
      <c r="C147" s="11"/>
      <c r="D147" s="7" t="s">
        <v>28</v>
      </c>
      <c r="E147" s="67" t="s">
        <v>72</v>
      </c>
      <c r="F147" s="51">
        <v>90</v>
      </c>
      <c r="G147" s="51">
        <v>18.13</v>
      </c>
      <c r="H147" s="51">
        <v>17.05</v>
      </c>
      <c r="I147" s="51">
        <v>3.69</v>
      </c>
      <c r="J147" s="51">
        <v>240.96</v>
      </c>
      <c r="K147" s="52">
        <v>89</v>
      </c>
      <c r="L147" s="51"/>
    </row>
    <row r="148" spans="1:12" ht="15">
      <c r="A148" s="25"/>
      <c r="B148" s="16"/>
      <c r="C148" s="11"/>
      <c r="D148" s="7" t="s">
        <v>29</v>
      </c>
      <c r="E148" s="50" t="s">
        <v>78</v>
      </c>
      <c r="F148" s="51">
        <v>150</v>
      </c>
      <c r="G148" s="51">
        <v>3.3</v>
      </c>
      <c r="H148" s="51">
        <v>4.95</v>
      </c>
      <c r="I148" s="51">
        <v>32.25</v>
      </c>
      <c r="J148" s="51">
        <v>186.45</v>
      </c>
      <c r="K148" s="52">
        <v>53</v>
      </c>
      <c r="L148" s="51"/>
    </row>
    <row r="149" spans="1:12" ht="15">
      <c r="A149" s="25"/>
      <c r="B149" s="16"/>
      <c r="C149" s="11"/>
      <c r="D149" s="7" t="s">
        <v>30</v>
      </c>
      <c r="E149" s="50" t="s">
        <v>100</v>
      </c>
      <c r="F149" s="51">
        <v>200</v>
      </c>
      <c r="G149" s="51">
        <v>0.8</v>
      </c>
      <c r="H149" s="51">
        <v>0</v>
      </c>
      <c r="I149" s="51">
        <v>24.6</v>
      </c>
      <c r="J149" s="51">
        <v>101.2</v>
      </c>
      <c r="K149" s="52">
        <v>101</v>
      </c>
      <c r="L149" s="51"/>
    </row>
    <row r="150" spans="1:12" ht="15">
      <c r="A150" s="25"/>
      <c r="B150" s="16"/>
      <c r="C150" s="11"/>
      <c r="D150" s="7" t="s">
        <v>31</v>
      </c>
      <c r="E150" s="50" t="s">
        <v>55</v>
      </c>
      <c r="F150" s="51">
        <v>20</v>
      </c>
      <c r="G150" s="51">
        <v>1.52</v>
      </c>
      <c r="H150" s="51">
        <v>0.16</v>
      </c>
      <c r="I150" s="51">
        <v>9.84</v>
      </c>
      <c r="J150" s="51">
        <v>47</v>
      </c>
      <c r="K150" s="52">
        <v>119</v>
      </c>
      <c r="L150" s="51"/>
    </row>
    <row r="151" spans="1:12" ht="15">
      <c r="A151" s="25"/>
      <c r="B151" s="16"/>
      <c r="C151" s="11"/>
      <c r="D151" s="7" t="s">
        <v>32</v>
      </c>
      <c r="E151" s="50" t="s">
        <v>52</v>
      </c>
      <c r="F151" s="51">
        <v>20</v>
      </c>
      <c r="G151" s="51">
        <v>1.32</v>
      </c>
      <c r="H151" s="51">
        <v>0.24</v>
      </c>
      <c r="I151" s="51">
        <v>8.04</v>
      </c>
      <c r="J151" s="51">
        <v>39.6</v>
      </c>
      <c r="K151" s="52">
        <v>120</v>
      </c>
      <c r="L151" s="51"/>
    </row>
    <row r="152" spans="1:12" ht="15">
      <c r="A152" s="25"/>
      <c r="B152" s="16"/>
      <c r="C152" s="11"/>
      <c r="D152" s="70" t="s">
        <v>23</v>
      </c>
      <c r="E152" s="67" t="s">
        <v>96</v>
      </c>
      <c r="F152" s="51">
        <v>150</v>
      </c>
      <c r="G152" s="51">
        <v>0.6</v>
      </c>
      <c r="H152" s="51">
        <v>0.45</v>
      </c>
      <c r="I152" s="51">
        <v>15.45</v>
      </c>
      <c r="J152" s="51">
        <v>70.5</v>
      </c>
      <c r="K152" s="52">
        <v>25</v>
      </c>
      <c r="L152" s="51"/>
    </row>
    <row r="153" spans="1:12" ht="15">
      <c r="A153" s="25"/>
      <c r="B153" s="16"/>
      <c r="C153" s="11"/>
      <c r="D153" s="6"/>
      <c r="E153" s="50"/>
      <c r="F153" s="51"/>
      <c r="G153" s="51"/>
      <c r="H153" s="51"/>
      <c r="I153" s="51"/>
      <c r="J153" s="51"/>
      <c r="K153" s="52"/>
      <c r="L153" s="51"/>
    </row>
    <row r="154" spans="1:12" ht="15">
      <c r="A154" s="26"/>
      <c r="B154" s="18"/>
      <c r="C154" s="8"/>
      <c r="D154" s="19" t="s">
        <v>38</v>
      </c>
      <c r="E154" s="9"/>
      <c r="F154" s="21">
        <f>SUM(F145:F153)</f>
        <v>830</v>
      </c>
      <c r="G154" s="21">
        <f aca="true" t="shared" si="39" ref="G154:J154">SUM(G145:G153)</f>
        <v>41.919999999999995</v>
      </c>
      <c r="H154" s="21">
        <f t="shared" si="39"/>
        <v>41.330000000000005</v>
      </c>
      <c r="I154" s="21">
        <f t="shared" si="39"/>
        <v>123.82000000000001</v>
      </c>
      <c r="J154" s="21">
        <f t="shared" si="39"/>
        <v>1037.54</v>
      </c>
      <c r="K154" s="27"/>
      <c r="L154" s="21">
        <f aca="true" t="shared" si="40" ref="L154">SUM(L151:L159)</f>
        <v>0</v>
      </c>
    </row>
    <row r="155" spans="1:12" ht="15">
      <c r="A155" s="28">
        <f>A133</f>
        <v>3</v>
      </c>
      <c r="B155" s="14">
        <f>B133</f>
        <v>4</v>
      </c>
      <c r="C155" s="10" t="s">
        <v>33</v>
      </c>
      <c r="D155" s="12" t="s">
        <v>34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12" t="s">
        <v>30</v>
      </c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5"/>
      <c r="B158" s="16"/>
      <c r="C158" s="11"/>
      <c r="D158" s="6"/>
      <c r="E158" s="50"/>
      <c r="F158" s="51"/>
      <c r="G158" s="51"/>
      <c r="H158" s="51"/>
      <c r="I158" s="51"/>
      <c r="J158" s="51"/>
      <c r="K158" s="52"/>
      <c r="L158" s="51"/>
    </row>
    <row r="159" spans="1:12" ht="15">
      <c r="A159" s="26"/>
      <c r="B159" s="18"/>
      <c r="C159" s="8"/>
      <c r="D159" s="19" t="s">
        <v>38</v>
      </c>
      <c r="E159" s="9"/>
      <c r="F159" s="21">
        <f>SUM(F155:F158)</f>
        <v>0</v>
      </c>
      <c r="G159" s="21">
        <f aca="true" t="shared" si="41" ref="G159:J159">SUM(G155:G158)</f>
        <v>0</v>
      </c>
      <c r="H159" s="21">
        <f t="shared" si="41"/>
        <v>0</v>
      </c>
      <c r="I159" s="21">
        <f t="shared" si="41"/>
        <v>0</v>
      </c>
      <c r="J159" s="21">
        <f t="shared" si="41"/>
        <v>0</v>
      </c>
      <c r="K159" s="27"/>
      <c r="L159" s="21">
        <f aca="true" t="shared" si="42" ref="L159">SUM(L152:L158)</f>
        <v>0</v>
      </c>
    </row>
    <row r="160" spans="1:12" ht="15">
      <c r="A160" s="28">
        <f>A133</f>
        <v>3</v>
      </c>
      <c r="B160" s="14">
        <f>B133</f>
        <v>4</v>
      </c>
      <c r="C160" s="10" t="s">
        <v>35</v>
      </c>
      <c r="D160" s="7" t="s">
        <v>20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29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30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7" t="s">
        <v>22</v>
      </c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5"/>
      <c r="B165" s="16"/>
      <c r="C165" s="11"/>
      <c r="D165" s="6"/>
      <c r="E165" s="50"/>
      <c r="F165" s="51"/>
      <c r="G165" s="51"/>
      <c r="H165" s="51"/>
      <c r="I165" s="51"/>
      <c r="J165" s="51"/>
      <c r="K165" s="52"/>
      <c r="L165" s="51"/>
    </row>
    <row r="166" spans="1:12" ht="15">
      <c r="A166" s="26"/>
      <c r="B166" s="18"/>
      <c r="C166" s="8"/>
      <c r="D166" s="19" t="s">
        <v>38</v>
      </c>
      <c r="E166" s="9"/>
      <c r="F166" s="21">
        <f>SUM(F160:F165)</f>
        <v>0</v>
      </c>
      <c r="G166" s="21">
        <f aca="true" t="shared" si="43" ref="G166:J166">SUM(G160:G165)</f>
        <v>0</v>
      </c>
      <c r="H166" s="21">
        <f t="shared" si="43"/>
        <v>0</v>
      </c>
      <c r="I166" s="21">
        <f t="shared" si="43"/>
        <v>0</v>
      </c>
      <c r="J166" s="21">
        <f t="shared" si="43"/>
        <v>0</v>
      </c>
      <c r="K166" s="27"/>
      <c r="L166" s="21">
        <f aca="true" t="shared" si="44" ref="L166">SUM(L160:L168)</f>
        <v>0</v>
      </c>
    </row>
    <row r="167" spans="1:12" ht="15">
      <c r="A167" s="28">
        <f>A133</f>
        <v>3</v>
      </c>
      <c r="B167" s="14">
        <f>B133</f>
        <v>4</v>
      </c>
      <c r="C167" s="10" t="s">
        <v>36</v>
      </c>
      <c r="D167" s="12" t="s">
        <v>37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34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30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12" t="s">
        <v>23</v>
      </c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5"/>
      <c r="B172" s="16"/>
      <c r="C172" s="11"/>
      <c r="D172" s="6"/>
      <c r="E172" s="50"/>
      <c r="F172" s="51"/>
      <c r="G172" s="51"/>
      <c r="H172" s="51"/>
      <c r="I172" s="51"/>
      <c r="J172" s="51"/>
      <c r="K172" s="52"/>
      <c r="L172" s="51"/>
    </row>
    <row r="173" spans="1:12" ht="15">
      <c r="A173" s="26"/>
      <c r="B173" s="18"/>
      <c r="C173" s="8"/>
      <c r="D173" s="20" t="s">
        <v>38</v>
      </c>
      <c r="E173" s="9"/>
      <c r="F173" s="21">
        <f>SUM(F167:F172)</f>
        <v>0</v>
      </c>
      <c r="G173" s="21">
        <f aca="true" t="shared" si="45" ref="G173:J173">SUM(G167:G172)</f>
        <v>0</v>
      </c>
      <c r="H173" s="21">
        <f t="shared" si="45"/>
        <v>0</v>
      </c>
      <c r="I173" s="21">
        <f t="shared" si="45"/>
        <v>0</v>
      </c>
      <c r="J173" s="21">
        <f t="shared" si="45"/>
        <v>0</v>
      </c>
      <c r="K173" s="27"/>
      <c r="L173" s="21">
        <f aca="true" t="shared" si="46" ref="L173">SUM(L167:L175)</f>
        <v>0</v>
      </c>
    </row>
    <row r="174" spans="1:12" ht="15.75" customHeight="1" thickBot="1">
      <c r="A174" s="31">
        <f>A133</f>
        <v>3</v>
      </c>
      <c r="B174" s="32">
        <f>B133</f>
        <v>4</v>
      </c>
      <c r="C174" s="61" t="s">
        <v>4</v>
      </c>
      <c r="D174" s="62"/>
      <c r="E174" s="33"/>
      <c r="F174" s="34">
        <f>F140+F144+F154+F159+F166+F173</f>
        <v>1330</v>
      </c>
      <c r="G174" s="34">
        <f aca="true" t="shared" si="47" ref="G174:J174">G140+G144+G154+G159+G166+G173</f>
        <v>71.41999999999999</v>
      </c>
      <c r="H174" s="34">
        <f t="shared" si="47"/>
        <v>62.72</v>
      </c>
      <c r="I174" s="34">
        <f t="shared" si="47"/>
        <v>212.97000000000003</v>
      </c>
      <c r="J174" s="34">
        <f t="shared" si="47"/>
        <v>1706.51</v>
      </c>
      <c r="K174" s="35"/>
      <c r="L174" s="34">
        <f aca="true" t="shared" si="48" ref="L174">L140+L144+L154+L159+L166+L173</f>
        <v>0</v>
      </c>
    </row>
    <row r="175" spans="1:12" ht="15">
      <c r="A175" s="22">
        <v>3</v>
      </c>
      <c r="B175" s="23">
        <v>5</v>
      </c>
      <c r="C175" s="24" t="s">
        <v>19</v>
      </c>
      <c r="D175" s="5" t="s">
        <v>20</v>
      </c>
      <c r="E175" s="66" t="s">
        <v>93</v>
      </c>
      <c r="F175" s="48">
        <v>240</v>
      </c>
      <c r="G175" s="48">
        <v>20.15</v>
      </c>
      <c r="H175" s="48">
        <v>19.08</v>
      </c>
      <c r="I175" s="48">
        <v>24.59</v>
      </c>
      <c r="J175" s="48">
        <v>350.62</v>
      </c>
      <c r="K175" s="49">
        <v>86</v>
      </c>
      <c r="L175" s="48"/>
    </row>
    <row r="176" spans="1:12" ht="15">
      <c r="A176" s="25"/>
      <c r="B176" s="16"/>
      <c r="C176" s="11"/>
      <c r="D176" s="6"/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21</v>
      </c>
      <c r="E177" s="50" t="s">
        <v>101</v>
      </c>
      <c r="F177" s="51">
        <v>200</v>
      </c>
      <c r="G177" s="51">
        <v>0.2</v>
      </c>
      <c r="H177" s="51">
        <v>0</v>
      </c>
      <c r="I177" s="51">
        <v>19.8</v>
      </c>
      <c r="J177" s="51">
        <v>80</v>
      </c>
      <c r="K177" s="52">
        <v>159</v>
      </c>
      <c r="L177" s="51"/>
    </row>
    <row r="178" spans="1:12" ht="15">
      <c r="A178" s="25"/>
      <c r="B178" s="16"/>
      <c r="C178" s="11"/>
      <c r="D178" s="6" t="s">
        <v>23</v>
      </c>
      <c r="E178" s="67" t="s">
        <v>96</v>
      </c>
      <c r="F178" s="51">
        <v>150</v>
      </c>
      <c r="G178" s="51">
        <v>0.6</v>
      </c>
      <c r="H178" s="51">
        <v>0.45</v>
      </c>
      <c r="I178" s="51">
        <v>15.45</v>
      </c>
      <c r="J178" s="51">
        <v>70.5</v>
      </c>
      <c r="K178" s="52">
        <v>25</v>
      </c>
      <c r="L178" s="51"/>
    </row>
    <row r="179" spans="1:12" ht="15">
      <c r="A179" s="25"/>
      <c r="B179" s="16"/>
      <c r="C179" s="11"/>
      <c r="D179" s="71" t="s">
        <v>31</v>
      </c>
      <c r="E179" s="67" t="s">
        <v>55</v>
      </c>
      <c r="F179" s="51">
        <v>20</v>
      </c>
      <c r="G179" s="51">
        <v>1.52</v>
      </c>
      <c r="H179" s="51">
        <v>0.16</v>
      </c>
      <c r="I179" s="51">
        <v>9.84</v>
      </c>
      <c r="J179" s="51">
        <v>47</v>
      </c>
      <c r="K179" s="52">
        <v>119</v>
      </c>
      <c r="L179" s="51"/>
    </row>
    <row r="180" spans="1:12" ht="15">
      <c r="A180" s="25"/>
      <c r="B180" s="16"/>
      <c r="C180" s="11"/>
      <c r="D180" s="70" t="s">
        <v>141</v>
      </c>
      <c r="E180" s="67" t="s">
        <v>52</v>
      </c>
      <c r="F180" s="51">
        <v>20</v>
      </c>
      <c r="G180" s="51">
        <v>1.32</v>
      </c>
      <c r="H180" s="51">
        <v>0.24</v>
      </c>
      <c r="I180" s="51">
        <v>8.04</v>
      </c>
      <c r="J180" s="51">
        <v>39.6</v>
      </c>
      <c r="K180" s="52">
        <v>120</v>
      </c>
      <c r="L180" s="51"/>
    </row>
    <row r="181" spans="1:12" ht="15">
      <c r="A181" s="25"/>
      <c r="B181" s="16"/>
      <c r="C181" s="11"/>
      <c r="D181" s="6"/>
      <c r="E181" s="50"/>
      <c r="F181" s="51"/>
      <c r="G181" s="51"/>
      <c r="H181" s="51"/>
      <c r="I181" s="51"/>
      <c r="J181" s="51"/>
      <c r="K181" s="52"/>
      <c r="L181" s="51"/>
    </row>
    <row r="182" spans="1:12" ht="15">
      <c r="A182" s="26"/>
      <c r="B182" s="18"/>
      <c r="C182" s="8"/>
      <c r="D182" s="19" t="s">
        <v>38</v>
      </c>
      <c r="E182" s="9"/>
      <c r="F182" s="21">
        <f>SUM(F175:F181)</f>
        <v>630</v>
      </c>
      <c r="G182" s="21">
        <f aca="true" t="shared" si="49" ref="G182:J182">SUM(G175:G181)</f>
        <v>23.79</v>
      </c>
      <c r="H182" s="21">
        <f t="shared" si="49"/>
        <v>19.929999999999996</v>
      </c>
      <c r="I182" s="21">
        <f t="shared" si="49"/>
        <v>77.72</v>
      </c>
      <c r="J182" s="21">
        <f t="shared" si="49"/>
        <v>587.72</v>
      </c>
      <c r="K182" s="27"/>
      <c r="L182" s="21">
        <f t="shared" si="36"/>
        <v>0</v>
      </c>
    </row>
    <row r="183" spans="1:12" ht="15">
      <c r="A183" s="28">
        <f>A175</f>
        <v>3</v>
      </c>
      <c r="B183" s="14">
        <f>B175</f>
        <v>5</v>
      </c>
      <c r="C183" s="10" t="s">
        <v>24</v>
      </c>
      <c r="D183" s="12" t="s">
        <v>23</v>
      </c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5"/>
      <c r="B185" s="16"/>
      <c r="C185" s="11"/>
      <c r="D185" s="6"/>
      <c r="E185" s="50"/>
      <c r="F185" s="51"/>
      <c r="G185" s="51"/>
      <c r="H185" s="51"/>
      <c r="I185" s="51"/>
      <c r="J185" s="51"/>
      <c r="K185" s="52"/>
      <c r="L185" s="51"/>
    </row>
    <row r="186" spans="1:12" ht="15">
      <c r="A186" s="26"/>
      <c r="B186" s="18"/>
      <c r="C186" s="8"/>
      <c r="D186" s="19" t="s">
        <v>38</v>
      </c>
      <c r="E186" s="9"/>
      <c r="F186" s="21">
        <f>SUM(F183:F185)</f>
        <v>0</v>
      </c>
      <c r="G186" s="21">
        <f aca="true" t="shared" si="50" ref="G186:J186">SUM(G183:G185)</f>
        <v>0</v>
      </c>
      <c r="H186" s="21">
        <f t="shared" si="50"/>
        <v>0</v>
      </c>
      <c r="I186" s="21">
        <f t="shared" si="50"/>
        <v>0</v>
      </c>
      <c r="J186" s="21">
        <f t="shared" si="50"/>
        <v>0</v>
      </c>
      <c r="K186" s="27"/>
      <c r="L186" s="21">
        <f aca="true" t="shared" si="51" ref="L186">SUM(L183:L191)</f>
        <v>0</v>
      </c>
    </row>
    <row r="187" spans="1:12" ht="15">
      <c r="A187" s="28">
        <f>A175</f>
        <v>3</v>
      </c>
      <c r="B187" s="14">
        <f>B175</f>
        <v>5</v>
      </c>
      <c r="C187" s="10" t="s">
        <v>25</v>
      </c>
      <c r="D187" s="7" t="s">
        <v>26</v>
      </c>
      <c r="E187" s="67" t="s">
        <v>122</v>
      </c>
      <c r="F187" s="51">
        <v>60</v>
      </c>
      <c r="G187" s="51">
        <v>0.48</v>
      </c>
      <c r="H187" s="51">
        <v>0.6</v>
      </c>
      <c r="I187" s="51">
        <v>1.56</v>
      </c>
      <c r="J187" s="51">
        <v>8.4</v>
      </c>
      <c r="K187" s="52">
        <v>28</v>
      </c>
      <c r="L187" s="51"/>
    </row>
    <row r="188" spans="1:12" ht="15">
      <c r="A188" s="25"/>
      <c r="B188" s="16"/>
      <c r="C188" s="11"/>
      <c r="D188" s="7" t="s">
        <v>27</v>
      </c>
      <c r="E188" s="67" t="s">
        <v>94</v>
      </c>
      <c r="F188" s="51">
        <v>200</v>
      </c>
      <c r="G188" s="51">
        <v>5.74</v>
      </c>
      <c r="H188" s="51">
        <v>8.78</v>
      </c>
      <c r="I188" s="51">
        <v>8.74</v>
      </c>
      <c r="J188" s="51">
        <v>138.04</v>
      </c>
      <c r="K188" s="52">
        <v>34</v>
      </c>
      <c r="L188" s="51"/>
    </row>
    <row r="189" spans="1:12" ht="15">
      <c r="A189" s="25"/>
      <c r="B189" s="16"/>
      <c r="C189" s="11"/>
      <c r="D189" s="7" t="s">
        <v>28</v>
      </c>
      <c r="E189" s="67" t="s">
        <v>152</v>
      </c>
      <c r="F189" s="51">
        <v>90</v>
      </c>
      <c r="G189" s="51">
        <v>20.45</v>
      </c>
      <c r="H189" s="51">
        <v>19.92</v>
      </c>
      <c r="I189" s="51">
        <v>1.59</v>
      </c>
      <c r="J189" s="51">
        <v>269.25</v>
      </c>
      <c r="K189" s="52">
        <v>83</v>
      </c>
      <c r="L189" s="51"/>
    </row>
    <row r="190" spans="1:12" ht="15">
      <c r="A190" s="25"/>
      <c r="B190" s="16"/>
      <c r="C190" s="11"/>
      <c r="D190" s="7" t="s">
        <v>29</v>
      </c>
      <c r="E190" s="50" t="s">
        <v>102</v>
      </c>
      <c r="F190" s="51">
        <v>150</v>
      </c>
      <c r="G190" s="51">
        <v>3.15</v>
      </c>
      <c r="H190" s="51">
        <v>4.5</v>
      </c>
      <c r="I190" s="51">
        <v>17.55</v>
      </c>
      <c r="J190" s="51">
        <v>122.85</v>
      </c>
      <c r="K190" s="52">
        <v>52</v>
      </c>
      <c r="L190" s="51"/>
    </row>
    <row r="191" spans="1:12" ht="15">
      <c r="A191" s="25"/>
      <c r="B191" s="16"/>
      <c r="C191" s="11"/>
      <c r="D191" s="7" t="s">
        <v>30</v>
      </c>
      <c r="E191" s="50" t="s">
        <v>68</v>
      </c>
      <c r="F191" s="51">
        <v>200</v>
      </c>
      <c r="G191" s="51">
        <v>0.2</v>
      </c>
      <c r="H191" s="51">
        <v>0</v>
      </c>
      <c r="I191" s="51">
        <v>11</v>
      </c>
      <c r="J191" s="51">
        <v>44.8</v>
      </c>
      <c r="K191" s="52">
        <v>114</v>
      </c>
      <c r="L191" s="51"/>
    </row>
    <row r="192" spans="1:12" ht="15">
      <c r="A192" s="25"/>
      <c r="B192" s="16"/>
      <c r="C192" s="11"/>
      <c r="D192" s="7" t="s">
        <v>31</v>
      </c>
      <c r="E192" s="50" t="s">
        <v>55</v>
      </c>
      <c r="F192" s="51">
        <v>45</v>
      </c>
      <c r="G192" s="51">
        <v>3.42</v>
      </c>
      <c r="H192" s="51">
        <v>0.36</v>
      </c>
      <c r="I192" s="51">
        <v>22.14</v>
      </c>
      <c r="J192" s="51">
        <v>105.75</v>
      </c>
      <c r="K192" s="52">
        <v>119</v>
      </c>
      <c r="L192" s="51"/>
    </row>
    <row r="193" spans="1:12" ht="15">
      <c r="A193" s="25"/>
      <c r="B193" s="16"/>
      <c r="C193" s="11"/>
      <c r="D193" s="7" t="s">
        <v>32</v>
      </c>
      <c r="E193" s="50" t="s">
        <v>52</v>
      </c>
      <c r="F193" s="51">
        <v>25</v>
      </c>
      <c r="G193" s="51">
        <v>1.65</v>
      </c>
      <c r="H193" s="51">
        <v>0.3</v>
      </c>
      <c r="I193" s="51">
        <v>10.05</v>
      </c>
      <c r="J193" s="51">
        <v>49.5</v>
      </c>
      <c r="K193" s="52">
        <v>120</v>
      </c>
      <c r="L193" s="51"/>
    </row>
    <row r="194" spans="1:12" ht="15">
      <c r="A194" s="25"/>
      <c r="B194" s="16"/>
      <c r="C194" s="11"/>
      <c r="D194" s="70" t="s">
        <v>28</v>
      </c>
      <c r="E194" s="67" t="s">
        <v>153</v>
      </c>
      <c r="F194" s="51">
        <v>90</v>
      </c>
      <c r="G194" s="51">
        <v>16.69</v>
      </c>
      <c r="H194" s="51">
        <v>13.86</v>
      </c>
      <c r="I194" s="51">
        <v>10.69</v>
      </c>
      <c r="J194" s="51">
        <v>234.91</v>
      </c>
      <c r="K194" s="52">
        <v>194</v>
      </c>
      <c r="L194" s="51"/>
    </row>
    <row r="195" spans="1:12" ht="15">
      <c r="A195" s="25"/>
      <c r="B195" s="16"/>
      <c r="C195" s="11"/>
      <c r="D195" s="6"/>
      <c r="E195" s="50"/>
      <c r="F195" s="51"/>
      <c r="G195" s="51"/>
      <c r="H195" s="51"/>
      <c r="I195" s="51"/>
      <c r="J195" s="51"/>
      <c r="K195" s="52"/>
      <c r="L195" s="51"/>
    </row>
    <row r="196" spans="1:12" ht="15">
      <c r="A196" s="26"/>
      <c r="B196" s="18"/>
      <c r="C196" s="8"/>
      <c r="D196" s="19" t="s">
        <v>38</v>
      </c>
      <c r="E196" s="9"/>
      <c r="F196" s="21">
        <f>SUM(F187:F195)</f>
        <v>860</v>
      </c>
      <c r="G196" s="21">
        <f aca="true" t="shared" si="52" ref="G196:J196">SUM(G187:G195)</f>
        <v>51.78</v>
      </c>
      <c r="H196" s="21">
        <f t="shared" si="52"/>
        <v>48.31999999999999</v>
      </c>
      <c r="I196" s="21">
        <f t="shared" si="52"/>
        <v>83.32</v>
      </c>
      <c r="J196" s="21">
        <f t="shared" si="52"/>
        <v>973.4999999999999</v>
      </c>
      <c r="K196" s="27"/>
      <c r="L196" s="21">
        <f aca="true" t="shared" si="53" ref="L196">SUM(L193:L201)</f>
        <v>0</v>
      </c>
    </row>
    <row r="197" spans="1:12" ht="15">
      <c r="A197" s="28">
        <f>A175</f>
        <v>3</v>
      </c>
      <c r="B197" s="14">
        <f>B175</f>
        <v>5</v>
      </c>
      <c r="C197" s="10" t="s">
        <v>33</v>
      </c>
      <c r="D197" s="12" t="s">
        <v>34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12" t="s">
        <v>30</v>
      </c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5"/>
      <c r="B200" s="16"/>
      <c r="C200" s="11"/>
      <c r="D200" s="6"/>
      <c r="E200" s="50"/>
      <c r="F200" s="51"/>
      <c r="G200" s="51"/>
      <c r="H200" s="51"/>
      <c r="I200" s="51"/>
      <c r="J200" s="51"/>
      <c r="K200" s="52"/>
      <c r="L200" s="51"/>
    </row>
    <row r="201" spans="1:12" ht="15">
      <c r="A201" s="26"/>
      <c r="B201" s="18"/>
      <c r="C201" s="8"/>
      <c r="D201" s="19" t="s">
        <v>38</v>
      </c>
      <c r="E201" s="9"/>
      <c r="F201" s="21">
        <f>SUM(F197:F200)</f>
        <v>0</v>
      </c>
      <c r="G201" s="21">
        <f aca="true" t="shared" si="54" ref="G201:J201">SUM(G197:G200)</f>
        <v>0</v>
      </c>
      <c r="H201" s="21">
        <f t="shared" si="54"/>
        <v>0</v>
      </c>
      <c r="I201" s="21">
        <f t="shared" si="54"/>
        <v>0</v>
      </c>
      <c r="J201" s="21">
        <f t="shared" si="54"/>
        <v>0</v>
      </c>
      <c r="K201" s="27"/>
      <c r="L201" s="21">
        <f aca="true" t="shared" si="55" ref="L201">SUM(L194:L200)</f>
        <v>0</v>
      </c>
    </row>
    <row r="202" spans="1:12" ht="15">
      <c r="A202" s="28">
        <f>A175</f>
        <v>3</v>
      </c>
      <c r="B202" s="14">
        <f>B175</f>
        <v>5</v>
      </c>
      <c r="C202" s="10" t="s">
        <v>35</v>
      </c>
      <c r="D202" s="7" t="s">
        <v>20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29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30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7" t="s">
        <v>22</v>
      </c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5"/>
      <c r="B207" s="16"/>
      <c r="C207" s="11"/>
      <c r="D207" s="6"/>
      <c r="E207" s="50"/>
      <c r="F207" s="51"/>
      <c r="G207" s="51"/>
      <c r="H207" s="51"/>
      <c r="I207" s="51"/>
      <c r="J207" s="51"/>
      <c r="K207" s="52"/>
      <c r="L207" s="51"/>
    </row>
    <row r="208" spans="1:12" ht="15">
      <c r="A208" s="26"/>
      <c r="B208" s="18"/>
      <c r="C208" s="8"/>
      <c r="D208" s="19" t="s">
        <v>38</v>
      </c>
      <c r="E208" s="9"/>
      <c r="F208" s="21">
        <f>SUM(F202:F207)</f>
        <v>0</v>
      </c>
      <c r="G208" s="21">
        <f aca="true" t="shared" si="56" ref="G208:J208">SUM(G202:G207)</f>
        <v>0</v>
      </c>
      <c r="H208" s="21">
        <f t="shared" si="56"/>
        <v>0</v>
      </c>
      <c r="I208" s="21">
        <f t="shared" si="56"/>
        <v>0</v>
      </c>
      <c r="J208" s="21">
        <f t="shared" si="56"/>
        <v>0</v>
      </c>
      <c r="K208" s="27"/>
      <c r="L208" s="21">
        <f aca="true" t="shared" si="57" ref="L208">SUM(L202:L210)</f>
        <v>0</v>
      </c>
    </row>
    <row r="209" spans="1:12" ht="15">
      <c r="A209" s="28">
        <f>A175</f>
        <v>3</v>
      </c>
      <c r="B209" s="14">
        <f>B175</f>
        <v>5</v>
      </c>
      <c r="C209" s="10" t="s">
        <v>36</v>
      </c>
      <c r="D209" s="12" t="s">
        <v>37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34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30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12" t="s">
        <v>23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5">
      <c r="A215" s="26"/>
      <c r="B215" s="18"/>
      <c r="C215" s="8"/>
      <c r="D215" s="20" t="s">
        <v>38</v>
      </c>
      <c r="E215" s="9"/>
      <c r="F215" s="21">
        <f>SUM(F209:F214)</f>
        <v>0</v>
      </c>
      <c r="G215" s="21">
        <f aca="true" t="shared" si="58" ref="G215:J215">SUM(G209:G214)</f>
        <v>0</v>
      </c>
      <c r="H215" s="21">
        <f t="shared" si="58"/>
        <v>0</v>
      </c>
      <c r="I215" s="21">
        <f t="shared" si="58"/>
        <v>0</v>
      </c>
      <c r="J215" s="21">
        <f t="shared" si="58"/>
        <v>0</v>
      </c>
      <c r="K215" s="27"/>
      <c r="L215" s="21">
        <f aca="true" t="shared" si="59" ref="L215">SUM(L209:L217)</f>
        <v>0</v>
      </c>
    </row>
    <row r="216" spans="1:12" ht="15.75" customHeight="1" thickBot="1">
      <c r="A216" s="31">
        <f>A175</f>
        <v>3</v>
      </c>
      <c r="B216" s="32">
        <f>B175</f>
        <v>5</v>
      </c>
      <c r="C216" s="61" t="s">
        <v>4</v>
      </c>
      <c r="D216" s="62"/>
      <c r="E216" s="33"/>
      <c r="F216" s="34">
        <f>F182+F186+F196+F201+F208+F215</f>
        <v>1490</v>
      </c>
      <c r="G216" s="34">
        <f aca="true" t="shared" si="60" ref="G216:J216">G182+G186+G196+G201+G208+G215</f>
        <v>75.57</v>
      </c>
      <c r="H216" s="34">
        <f t="shared" si="60"/>
        <v>68.24999999999999</v>
      </c>
      <c r="I216" s="34">
        <f t="shared" si="60"/>
        <v>161.04</v>
      </c>
      <c r="J216" s="34">
        <f t="shared" si="60"/>
        <v>1561.2199999999998</v>
      </c>
      <c r="K216" s="35"/>
      <c r="L216" s="34">
        <f aca="true" t="shared" si="61" ref="L216">L182+L186+L196+L201+L208+L215</f>
        <v>0</v>
      </c>
    </row>
    <row r="217" spans="1:12" ht="15">
      <c r="A217" s="22">
        <v>3</v>
      </c>
      <c r="B217" s="23">
        <v>6</v>
      </c>
      <c r="C217" s="24" t="s">
        <v>19</v>
      </c>
      <c r="D217" s="5" t="s">
        <v>20</v>
      </c>
      <c r="E217" s="66" t="s">
        <v>90</v>
      </c>
      <c r="F217" s="48">
        <v>150</v>
      </c>
      <c r="G217" s="48">
        <v>15.59</v>
      </c>
      <c r="H217" s="48">
        <v>16.45</v>
      </c>
      <c r="I217" s="48">
        <v>2.79</v>
      </c>
      <c r="J217" s="48">
        <v>222.36</v>
      </c>
      <c r="K217" s="49">
        <v>66</v>
      </c>
      <c r="L217" s="48"/>
    </row>
    <row r="218" spans="1:12" ht="15">
      <c r="A218" s="25"/>
      <c r="B218" s="16"/>
      <c r="C218" s="11"/>
      <c r="D218" s="70" t="s">
        <v>21</v>
      </c>
      <c r="E218" s="67" t="s">
        <v>81</v>
      </c>
      <c r="F218" s="51">
        <v>200</v>
      </c>
      <c r="G218" s="51">
        <v>3.28</v>
      </c>
      <c r="H218" s="51">
        <v>2.56</v>
      </c>
      <c r="I218" s="51">
        <v>11.81</v>
      </c>
      <c r="J218" s="51">
        <v>83.43</v>
      </c>
      <c r="K218" s="52">
        <v>116</v>
      </c>
      <c r="L218" s="51"/>
    </row>
    <row r="219" spans="1:12" ht="15">
      <c r="A219" s="25"/>
      <c r="B219" s="16"/>
      <c r="C219" s="11"/>
      <c r="D219" s="7" t="s">
        <v>21</v>
      </c>
      <c r="E219" s="67" t="s">
        <v>112</v>
      </c>
      <c r="F219" s="51">
        <v>200</v>
      </c>
      <c r="G219" s="51">
        <v>6.28</v>
      </c>
      <c r="H219" s="51">
        <v>4.75</v>
      </c>
      <c r="I219" s="51">
        <v>19.59</v>
      </c>
      <c r="J219" s="51">
        <v>130.79</v>
      </c>
      <c r="K219" s="52">
        <v>161</v>
      </c>
      <c r="L219" s="51"/>
    </row>
    <row r="220" spans="1:12" ht="15">
      <c r="A220" s="25"/>
      <c r="B220" s="16"/>
      <c r="C220" s="11"/>
      <c r="D220" s="7" t="s">
        <v>22</v>
      </c>
      <c r="E220" s="67" t="s">
        <v>48</v>
      </c>
      <c r="F220" s="51">
        <v>20</v>
      </c>
      <c r="G220" s="51">
        <v>1.4</v>
      </c>
      <c r="H220" s="51">
        <v>0.14</v>
      </c>
      <c r="I220" s="51">
        <v>8.8</v>
      </c>
      <c r="J220" s="51">
        <v>48</v>
      </c>
      <c r="K220" s="52">
        <v>119</v>
      </c>
      <c r="L220" s="51"/>
    </row>
    <row r="221" spans="1:12" ht="15">
      <c r="A221" s="25"/>
      <c r="B221" s="16"/>
      <c r="C221" s="11"/>
      <c r="D221" s="7" t="s">
        <v>23</v>
      </c>
      <c r="E221" s="50" t="s">
        <v>96</v>
      </c>
      <c r="F221" s="51">
        <v>150</v>
      </c>
      <c r="G221" s="51">
        <v>0.6</v>
      </c>
      <c r="H221" s="51">
        <v>0.45</v>
      </c>
      <c r="I221" s="51">
        <v>12.3</v>
      </c>
      <c r="J221" s="51">
        <v>54.9</v>
      </c>
      <c r="K221" s="52">
        <v>25</v>
      </c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5">
      <c r="A224" s="26"/>
      <c r="B224" s="18"/>
      <c r="C224" s="8"/>
      <c r="D224" s="19" t="s">
        <v>38</v>
      </c>
      <c r="E224" s="9"/>
      <c r="F224" s="21">
        <f>SUM(F217:F223)</f>
        <v>720</v>
      </c>
      <c r="G224" s="21">
        <f aca="true" t="shared" si="62" ref="G224:J224">SUM(G217:G223)</f>
        <v>27.150000000000002</v>
      </c>
      <c r="H224" s="21">
        <f t="shared" si="62"/>
        <v>24.349999999999998</v>
      </c>
      <c r="I224" s="21">
        <f t="shared" si="62"/>
        <v>55.28999999999999</v>
      </c>
      <c r="J224" s="21">
        <f t="shared" si="62"/>
        <v>539.48</v>
      </c>
      <c r="K224" s="27"/>
      <c r="L224" s="21">
        <f aca="true" t="shared" si="63" ref="L224:L266">SUM(L217:L223)</f>
        <v>0</v>
      </c>
    </row>
    <row r="225" spans="1:12" ht="15">
      <c r="A225" s="28">
        <f>A217</f>
        <v>3</v>
      </c>
      <c r="B225" s="14">
        <f>B217</f>
        <v>6</v>
      </c>
      <c r="C225" s="10" t="s">
        <v>24</v>
      </c>
      <c r="D225" s="12" t="s">
        <v>23</v>
      </c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5"/>
      <c r="B227" s="16"/>
      <c r="C227" s="11"/>
      <c r="D227" s="6"/>
      <c r="E227" s="50"/>
      <c r="F227" s="51"/>
      <c r="G227" s="51"/>
      <c r="H227" s="51"/>
      <c r="I227" s="51"/>
      <c r="J227" s="51"/>
      <c r="K227" s="52"/>
      <c r="L227" s="51"/>
    </row>
    <row r="228" spans="1:12" ht="15">
      <c r="A228" s="26"/>
      <c r="B228" s="18"/>
      <c r="C228" s="8"/>
      <c r="D228" s="19" t="s">
        <v>38</v>
      </c>
      <c r="E228" s="9"/>
      <c r="F228" s="21">
        <f>SUM(F225:F227)</f>
        <v>0</v>
      </c>
      <c r="G228" s="21">
        <f aca="true" t="shared" si="64" ref="G228:J228">SUM(G225:G227)</f>
        <v>0</v>
      </c>
      <c r="H228" s="21">
        <f t="shared" si="64"/>
        <v>0</v>
      </c>
      <c r="I228" s="21">
        <f t="shared" si="64"/>
        <v>0</v>
      </c>
      <c r="J228" s="21">
        <f t="shared" si="64"/>
        <v>0</v>
      </c>
      <c r="K228" s="27"/>
      <c r="L228" s="21">
        <f aca="true" t="shared" si="65" ref="L228">SUM(L225:L233)</f>
        <v>0</v>
      </c>
    </row>
    <row r="229" spans="1:12" ht="15">
      <c r="A229" s="28">
        <f>A217</f>
        <v>3</v>
      </c>
      <c r="B229" s="14">
        <f>B217</f>
        <v>6</v>
      </c>
      <c r="C229" s="10" t="s">
        <v>25</v>
      </c>
      <c r="D229" s="7" t="s">
        <v>26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27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28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29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30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31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7" t="s">
        <v>32</v>
      </c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5">
      <c r="A238" s="26"/>
      <c r="B238" s="18"/>
      <c r="C238" s="8"/>
      <c r="D238" s="19" t="s">
        <v>38</v>
      </c>
      <c r="E238" s="9"/>
      <c r="F238" s="21">
        <f>SUM(F229:F237)</f>
        <v>0</v>
      </c>
      <c r="G238" s="21">
        <f aca="true" t="shared" si="66" ref="G238:J238">SUM(G229:G237)</f>
        <v>0</v>
      </c>
      <c r="H238" s="21">
        <f t="shared" si="66"/>
        <v>0</v>
      </c>
      <c r="I238" s="21">
        <f t="shared" si="66"/>
        <v>0</v>
      </c>
      <c r="J238" s="21">
        <f t="shared" si="66"/>
        <v>0</v>
      </c>
      <c r="K238" s="27"/>
      <c r="L238" s="21">
        <f aca="true" t="shared" si="67" ref="L238">SUM(L235:L243)</f>
        <v>0</v>
      </c>
    </row>
    <row r="239" spans="1:12" ht="15">
      <c r="A239" s="28">
        <f>A217</f>
        <v>3</v>
      </c>
      <c r="B239" s="14">
        <f>B217</f>
        <v>6</v>
      </c>
      <c r="C239" s="10" t="s">
        <v>33</v>
      </c>
      <c r="D239" s="12" t="s">
        <v>34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12" t="s">
        <v>30</v>
      </c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5"/>
      <c r="B242" s="16"/>
      <c r="C242" s="11"/>
      <c r="D242" s="6"/>
      <c r="E242" s="50"/>
      <c r="F242" s="51"/>
      <c r="G242" s="51"/>
      <c r="H242" s="51"/>
      <c r="I242" s="51"/>
      <c r="J242" s="51"/>
      <c r="K242" s="52"/>
      <c r="L242" s="51"/>
    </row>
    <row r="243" spans="1:12" ht="15">
      <c r="A243" s="26"/>
      <c r="B243" s="18"/>
      <c r="C243" s="8"/>
      <c r="D243" s="19" t="s">
        <v>38</v>
      </c>
      <c r="E243" s="9"/>
      <c r="F243" s="21">
        <f>SUM(F239:F242)</f>
        <v>0</v>
      </c>
      <c r="G243" s="21">
        <f aca="true" t="shared" si="68" ref="G243:J243">SUM(G239:G242)</f>
        <v>0</v>
      </c>
      <c r="H243" s="21">
        <f t="shared" si="68"/>
        <v>0</v>
      </c>
      <c r="I243" s="21">
        <f t="shared" si="68"/>
        <v>0</v>
      </c>
      <c r="J243" s="21">
        <f t="shared" si="68"/>
        <v>0</v>
      </c>
      <c r="K243" s="27"/>
      <c r="L243" s="21">
        <f aca="true" t="shared" si="69" ref="L243">SUM(L236:L242)</f>
        <v>0</v>
      </c>
    </row>
    <row r="244" spans="1:12" ht="15">
      <c r="A244" s="28">
        <f>A217</f>
        <v>3</v>
      </c>
      <c r="B244" s="14">
        <f>B217</f>
        <v>6</v>
      </c>
      <c r="C244" s="10" t="s">
        <v>35</v>
      </c>
      <c r="D244" s="7" t="s">
        <v>20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29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30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7" t="s">
        <v>22</v>
      </c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5"/>
      <c r="B249" s="16"/>
      <c r="C249" s="11"/>
      <c r="D249" s="6"/>
      <c r="E249" s="50"/>
      <c r="F249" s="51"/>
      <c r="G249" s="51"/>
      <c r="H249" s="51"/>
      <c r="I249" s="51"/>
      <c r="J249" s="51"/>
      <c r="K249" s="52"/>
      <c r="L249" s="51"/>
    </row>
    <row r="250" spans="1:12" ht="15">
      <c r="A250" s="26"/>
      <c r="B250" s="18"/>
      <c r="C250" s="8"/>
      <c r="D250" s="19" t="s">
        <v>38</v>
      </c>
      <c r="E250" s="9"/>
      <c r="F250" s="21">
        <f>SUM(F244:F249)</f>
        <v>0</v>
      </c>
      <c r="G250" s="21">
        <f aca="true" t="shared" si="70" ref="G250:J250">SUM(G244:G249)</f>
        <v>0</v>
      </c>
      <c r="H250" s="21">
        <f t="shared" si="70"/>
        <v>0</v>
      </c>
      <c r="I250" s="21">
        <f t="shared" si="70"/>
        <v>0</v>
      </c>
      <c r="J250" s="21">
        <f t="shared" si="70"/>
        <v>0</v>
      </c>
      <c r="K250" s="27"/>
      <c r="L250" s="21">
        <f aca="true" t="shared" si="71" ref="L250">SUM(L244:L252)</f>
        <v>0</v>
      </c>
    </row>
    <row r="251" spans="1:12" ht="15">
      <c r="A251" s="28">
        <f>A217</f>
        <v>3</v>
      </c>
      <c r="B251" s="14">
        <f>B217</f>
        <v>6</v>
      </c>
      <c r="C251" s="10" t="s">
        <v>36</v>
      </c>
      <c r="D251" s="12" t="s">
        <v>37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34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30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12" t="s">
        <v>23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>
      <c r="A257" s="26"/>
      <c r="B257" s="18"/>
      <c r="C257" s="8"/>
      <c r="D257" s="20" t="s">
        <v>38</v>
      </c>
      <c r="E257" s="9"/>
      <c r="F257" s="21">
        <f>SUM(F251:F256)</f>
        <v>0</v>
      </c>
      <c r="G257" s="21">
        <f aca="true" t="shared" si="72" ref="G257:J257">SUM(G251:G256)</f>
        <v>0</v>
      </c>
      <c r="H257" s="21">
        <f t="shared" si="72"/>
        <v>0</v>
      </c>
      <c r="I257" s="21">
        <f t="shared" si="72"/>
        <v>0</v>
      </c>
      <c r="J257" s="21">
        <f t="shared" si="72"/>
        <v>0</v>
      </c>
      <c r="K257" s="27"/>
      <c r="L257" s="21">
        <f aca="true" t="shared" si="73" ref="L257">SUM(L251:L259)</f>
        <v>0</v>
      </c>
    </row>
    <row r="258" spans="1:12" ht="15.75" customHeight="1" thickBot="1">
      <c r="A258" s="31">
        <f>A217</f>
        <v>3</v>
      </c>
      <c r="B258" s="32">
        <f>B217</f>
        <v>6</v>
      </c>
      <c r="C258" s="61" t="s">
        <v>4</v>
      </c>
      <c r="D258" s="62"/>
      <c r="E258" s="33"/>
      <c r="F258" s="34">
        <f>F224+F228+F238+F243+F250+F257</f>
        <v>720</v>
      </c>
      <c r="G258" s="34">
        <f aca="true" t="shared" si="74" ref="G258:J258">G224+G228+G238+G243+G250+G257</f>
        <v>27.150000000000002</v>
      </c>
      <c r="H258" s="34">
        <f t="shared" si="74"/>
        <v>24.349999999999998</v>
      </c>
      <c r="I258" s="34">
        <f t="shared" si="74"/>
        <v>55.28999999999999</v>
      </c>
      <c r="J258" s="34">
        <f t="shared" si="74"/>
        <v>539.48</v>
      </c>
      <c r="K258" s="35"/>
      <c r="L258" s="34">
        <f aca="true" t="shared" si="75" ref="L258">L224+L228+L238+L243+L250+L257</f>
        <v>0</v>
      </c>
    </row>
    <row r="259" spans="1:12" ht="15">
      <c r="A259" s="22">
        <v>3</v>
      </c>
      <c r="B259" s="23">
        <v>7</v>
      </c>
      <c r="C259" s="24" t="s">
        <v>19</v>
      </c>
      <c r="D259" s="5" t="s">
        <v>20</v>
      </c>
      <c r="E259" s="47"/>
      <c r="F259" s="48"/>
      <c r="G259" s="48"/>
      <c r="H259" s="48"/>
      <c r="I259" s="48"/>
      <c r="J259" s="48"/>
      <c r="K259" s="49"/>
      <c r="L259" s="48"/>
    </row>
    <row r="260" spans="1:12" ht="15">
      <c r="A260" s="25"/>
      <c r="B260" s="16"/>
      <c r="C260" s="11"/>
      <c r="D260" s="6"/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21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22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7" t="s">
        <v>23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5">
      <c r="A266" s="26"/>
      <c r="B266" s="18"/>
      <c r="C266" s="8"/>
      <c r="D266" s="19" t="s">
        <v>38</v>
      </c>
      <c r="E266" s="9"/>
      <c r="F266" s="21">
        <f>SUM(F259:F265)</f>
        <v>0</v>
      </c>
      <c r="G266" s="21">
        <f aca="true" t="shared" si="76" ref="G266:J266">SUM(G259:G265)</f>
        <v>0</v>
      </c>
      <c r="H266" s="21">
        <f t="shared" si="76"/>
        <v>0</v>
      </c>
      <c r="I266" s="21">
        <f t="shared" si="76"/>
        <v>0</v>
      </c>
      <c r="J266" s="21">
        <f t="shared" si="76"/>
        <v>0</v>
      </c>
      <c r="K266" s="27"/>
      <c r="L266" s="21">
        <f t="shared" si="63"/>
        <v>0</v>
      </c>
    </row>
    <row r="267" spans="1:12" ht="15">
      <c r="A267" s="28">
        <f>A259</f>
        <v>3</v>
      </c>
      <c r="B267" s="14">
        <f>B259</f>
        <v>7</v>
      </c>
      <c r="C267" s="10" t="s">
        <v>24</v>
      </c>
      <c r="D267" s="12" t="s">
        <v>23</v>
      </c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5"/>
      <c r="B269" s="16"/>
      <c r="C269" s="11"/>
      <c r="D269" s="6"/>
      <c r="E269" s="50"/>
      <c r="F269" s="51"/>
      <c r="G269" s="51"/>
      <c r="H269" s="51"/>
      <c r="I269" s="51"/>
      <c r="J269" s="51"/>
      <c r="K269" s="52"/>
      <c r="L269" s="51"/>
    </row>
    <row r="270" spans="1:12" ht="15">
      <c r="A270" s="26"/>
      <c r="B270" s="18"/>
      <c r="C270" s="8"/>
      <c r="D270" s="19" t="s">
        <v>38</v>
      </c>
      <c r="E270" s="9"/>
      <c r="F270" s="21">
        <f>SUM(F267:F269)</f>
        <v>0</v>
      </c>
      <c r="G270" s="21">
        <f aca="true" t="shared" si="77" ref="G270:J270">SUM(G267:G269)</f>
        <v>0</v>
      </c>
      <c r="H270" s="21">
        <f t="shared" si="77"/>
        <v>0</v>
      </c>
      <c r="I270" s="21">
        <f t="shared" si="77"/>
        <v>0</v>
      </c>
      <c r="J270" s="21">
        <f t="shared" si="77"/>
        <v>0</v>
      </c>
      <c r="K270" s="27"/>
      <c r="L270" s="21">
        <f aca="true" t="shared" si="78" ref="L270">SUM(L267:L275)</f>
        <v>0</v>
      </c>
    </row>
    <row r="271" spans="1:12" ht="15">
      <c r="A271" s="28">
        <f>A259</f>
        <v>3</v>
      </c>
      <c r="B271" s="14">
        <f>B259</f>
        <v>7</v>
      </c>
      <c r="C271" s="10" t="s">
        <v>25</v>
      </c>
      <c r="D271" s="7" t="s">
        <v>26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27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28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29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30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31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7" t="s">
        <v>32</v>
      </c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>
      <c r="A280" s="26"/>
      <c r="B280" s="18"/>
      <c r="C280" s="8"/>
      <c r="D280" s="19" t="s">
        <v>38</v>
      </c>
      <c r="E280" s="9"/>
      <c r="F280" s="21">
        <f>SUM(F271:F279)</f>
        <v>0</v>
      </c>
      <c r="G280" s="21">
        <f aca="true" t="shared" si="79" ref="G280:J280">SUM(G271:G279)</f>
        <v>0</v>
      </c>
      <c r="H280" s="21">
        <f t="shared" si="79"/>
        <v>0</v>
      </c>
      <c r="I280" s="21">
        <f t="shared" si="79"/>
        <v>0</v>
      </c>
      <c r="J280" s="21">
        <f t="shared" si="79"/>
        <v>0</v>
      </c>
      <c r="K280" s="27"/>
      <c r="L280" s="21">
        <f aca="true" t="shared" si="80" ref="L280">SUM(L277:L285)</f>
        <v>0</v>
      </c>
    </row>
    <row r="281" spans="1:12" ht="15">
      <c r="A281" s="28">
        <f>A259</f>
        <v>3</v>
      </c>
      <c r="B281" s="14">
        <f>B259</f>
        <v>7</v>
      </c>
      <c r="C281" s="10" t="s">
        <v>33</v>
      </c>
      <c r="D281" s="12" t="s">
        <v>34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12" t="s">
        <v>30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5"/>
      <c r="B284" s="16"/>
      <c r="C284" s="11"/>
      <c r="D284" s="6"/>
      <c r="E284" s="50"/>
      <c r="F284" s="51"/>
      <c r="G284" s="51"/>
      <c r="H284" s="51"/>
      <c r="I284" s="51"/>
      <c r="J284" s="51"/>
      <c r="K284" s="52"/>
      <c r="L284" s="51"/>
    </row>
    <row r="285" spans="1:12" ht="15">
      <c r="A285" s="26"/>
      <c r="B285" s="18"/>
      <c r="C285" s="8"/>
      <c r="D285" s="19" t="s">
        <v>38</v>
      </c>
      <c r="E285" s="9"/>
      <c r="F285" s="21">
        <f>SUM(F281:F284)</f>
        <v>0</v>
      </c>
      <c r="G285" s="21">
        <f aca="true" t="shared" si="81" ref="G285:J285">SUM(G281:G284)</f>
        <v>0</v>
      </c>
      <c r="H285" s="21">
        <f t="shared" si="81"/>
        <v>0</v>
      </c>
      <c r="I285" s="21">
        <f t="shared" si="81"/>
        <v>0</v>
      </c>
      <c r="J285" s="21">
        <f t="shared" si="81"/>
        <v>0</v>
      </c>
      <c r="K285" s="27"/>
      <c r="L285" s="21">
        <f aca="true" t="shared" si="82" ref="L285">SUM(L278:L284)</f>
        <v>0</v>
      </c>
    </row>
    <row r="286" spans="1:12" ht="15">
      <c r="A286" s="28">
        <f>A259</f>
        <v>3</v>
      </c>
      <c r="B286" s="14">
        <f>B259</f>
        <v>7</v>
      </c>
      <c r="C286" s="10" t="s">
        <v>35</v>
      </c>
      <c r="D286" s="7" t="s">
        <v>20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29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30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7" t="s">
        <v>22</v>
      </c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5"/>
      <c r="B291" s="16"/>
      <c r="C291" s="11"/>
      <c r="D291" s="6"/>
      <c r="E291" s="50"/>
      <c r="F291" s="51"/>
      <c r="G291" s="51"/>
      <c r="H291" s="51"/>
      <c r="I291" s="51"/>
      <c r="J291" s="51"/>
      <c r="K291" s="52"/>
      <c r="L291" s="51"/>
    </row>
    <row r="292" spans="1:12" ht="15">
      <c r="A292" s="26"/>
      <c r="B292" s="18"/>
      <c r="C292" s="8"/>
      <c r="D292" s="19" t="s">
        <v>38</v>
      </c>
      <c r="E292" s="9"/>
      <c r="F292" s="21">
        <f>SUM(F286:F291)</f>
        <v>0</v>
      </c>
      <c r="G292" s="21">
        <f aca="true" t="shared" si="83" ref="G292:J292">SUM(G286:G291)</f>
        <v>0</v>
      </c>
      <c r="H292" s="21">
        <f t="shared" si="83"/>
        <v>0</v>
      </c>
      <c r="I292" s="21">
        <f t="shared" si="83"/>
        <v>0</v>
      </c>
      <c r="J292" s="21">
        <f t="shared" si="83"/>
        <v>0</v>
      </c>
      <c r="K292" s="27"/>
      <c r="L292" s="21">
        <f aca="true" t="shared" si="84" ref="L292">SUM(L286:L294)</f>
        <v>0</v>
      </c>
    </row>
    <row r="293" spans="1:12" ht="15">
      <c r="A293" s="28">
        <f>A259</f>
        <v>3</v>
      </c>
      <c r="B293" s="14">
        <f>B259</f>
        <v>7</v>
      </c>
      <c r="C293" s="10" t="s">
        <v>36</v>
      </c>
      <c r="D293" s="12" t="s">
        <v>37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34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30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12" t="s">
        <v>23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>
      <c r="A299" s="26"/>
      <c r="B299" s="18"/>
      <c r="C299" s="8"/>
      <c r="D299" s="20" t="s">
        <v>38</v>
      </c>
      <c r="E299" s="9"/>
      <c r="F299" s="21">
        <f>SUM(F293:F298)</f>
        <v>0</v>
      </c>
      <c r="G299" s="21">
        <f aca="true" t="shared" si="85" ref="G299:J299">SUM(G293:G298)</f>
        <v>0</v>
      </c>
      <c r="H299" s="21">
        <f t="shared" si="85"/>
        <v>0</v>
      </c>
      <c r="I299" s="21">
        <f t="shared" si="85"/>
        <v>0</v>
      </c>
      <c r="J299" s="21">
        <f t="shared" si="85"/>
        <v>0</v>
      </c>
      <c r="K299" s="27"/>
      <c r="L299" s="21">
        <f aca="true" t="shared" si="86" ref="L299">SUM(L293:L301)</f>
        <v>0</v>
      </c>
    </row>
    <row r="300" spans="1:12" ht="15.75" customHeight="1" thickBot="1">
      <c r="A300" s="31">
        <f>A259</f>
        <v>3</v>
      </c>
      <c r="B300" s="32">
        <f>B259</f>
        <v>7</v>
      </c>
      <c r="C300" s="61" t="s">
        <v>4</v>
      </c>
      <c r="D300" s="62"/>
      <c r="E300" s="33"/>
      <c r="F300" s="34">
        <f>F266+F270+F280+F285+F292+F299</f>
        <v>0</v>
      </c>
      <c r="G300" s="34">
        <f aca="true" t="shared" si="87" ref="G300:J300">G266+G270+G280+G285+G292+G299</f>
        <v>0</v>
      </c>
      <c r="H300" s="34">
        <f t="shared" si="87"/>
        <v>0</v>
      </c>
      <c r="I300" s="34">
        <f t="shared" si="87"/>
        <v>0</v>
      </c>
      <c r="J300" s="34">
        <f t="shared" si="87"/>
        <v>0</v>
      </c>
      <c r="K300" s="35"/>
      <c r="L300" s="34">
        <f aca="true" t="shared" si="88" ref="L300">L266+L270+L280+L285+L292+L299</f>
        <v>0</v>
      </c>
    </row>
    <row r="301" spans="1:12" ht="15">
      <c r="A301" s="22">
        <v>4</v>
      </c>
      <c r="B301" s="23">
        <v>1</v>
      </c>
      <c r="C301" s="24" t="s">
        <v>19</v>
      </c>
      <c r="D301" s="5" t="s">
        <v>20</v>
      </c>
      <c r="E301" s="47" t="s">
        <v>103</v>
      </c>
      <c r="F301" s="48" t="s">
        <v>46</v>
      </c>
      <c r="G301" s="48">
        <v>7.79</v>
      </c>
      <c r="H301" s="48">
        <v>11.89</v>
      </c>
      <c r="I301" s="48">
        <v>26.65</v>
      </c>
      <c r="J301" s="48">
        <v>244.56</v>
      </c>
      <c r="K301" s="49">
        <v>59</v>
      </c>
      <c r="L301" s="48"/>
    </row>
    <row r="302" spans="1:12" ht="15">
      <c r="A302" s="25"/>
      <c r="B302" s="16"/>
      <c r="C302" s="11"/>
      <c r="D302" s="6" t="s">
        <v>26</v>
      </c>
      <c r="E302" s="67" t="s">
        <v>154</v>
      </c>
      <c r="F302" s="68" t="s">
        <v>155</v>
      </c>
      <c r="G302" s="51">
        <v>2.9</v>
      </c>
      <c r="H302" s="51">
        <v>3.99</v>
      </c>
      <c r="I302" s="51">
        <v>18.99</v>
      </c>
      <c r="J302" s="51">
        <v>127.19</v>
      </c>
      <c r="K302" s="52">
        <v>166</v>
      </c>
      <c r="L302" s="51"/>
    </row>
    <row r="303" spans="1:12" ht="15">
      <c r="A303" s="25"/>
      <c r="B303" s="16"/>
      <c r="C303" s="11"/>
      <c r="D303" s="7" t="s">
        <v>21</v>
      </c>
      <c r="E303" s="50" t="s">
        <v>68</v>
      </c>
      <c r="F303" s="51">
        <v>200</v>
      </c>
      <c r="G303" s="51">
        <v>0.2</v>
      </c>
      <c r="H303" s="51">
        <v>0</v>
      </c>
      <c r="I303" s="51">
        <v>11</v>
      </c>
      <c r="J303" s="51">
        <v>44.8</v>
      </c>
      <c r="K303" s="52">
        <v>114</v>
      </c>
      <c r="L303" s="51"/>
    </row>
    <row r="304" spans="1:12" ht="15">
      <c r="A304" s="25"/>
      <c r="B304" s="16"/>
      <c r="C304" s="11"/>
      <c r="D304" s="7" t="s">
        <v>22</v>
      </c>
      <c r="E304" s="50" t="s">
        <v>48</v>
      </c>
      <c r="F304" s="51">
        <v>30</v>
      </c>
      <c r="G304" s="51">
        <v>2.25</v>
      </c>
      <c r="H304" s="51">
        <v>0.87</v>
      </c>
      <c r="I304" s="51">
        <v>14.94</v>
      </c>
      <c r="J304" s="51">
        <v>78.6</v>
      </c>
      <c r="K304" s="52">
        <v>121</v>
      </c>
      <c r="L304" s="51"/>
    </row>
    <row r="305" spans="1:12" ht="15">
      <c r="A305" s="25"/>
      <c r="B305" s="16"/>
      <c r="C305" s="11"/>
      <c r="D305" s="7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5"/>
      <c r="B307" s="16"/>
      <c r="C307" s="11"/>
      <c r="D307" s="6" t="s">
        <v>49</v>
      </c>
      <c r="E307" s="50" t="s">
        <v>114</v>
      </c>
      <c r="F307" s="51">
        <v>200</v>
      </c>
      <c r="G307" s="51">
        <v>8.25</v>
      </c>
      <c r="H307" s="51">
        <v>6.25</v>
      </c>
      <c r="I307" s="51">
        <v>22</v>
      </c>
      <c r="J307" s="51">
        <v>175</v>
      </c>
      <c r="K307" s="52" t="s">
        <v>51</v>
      </c>
      <c r="L307" s="51"/>
    </row>
    <row r="308" spans="1:12" ht="15">
      <c r="A308" s="26"/>
      <c r="B308" s="18"/>
      <c r="C308" s="8"/>
      <c r="D308" s="19" t="s">
        <v>38</v>
      </c>
      <c r="E308" s="9"/>
      <c r="F308" s="21">
        <f>SUM(F301:F307)</f>
        <v>430</v>
      </c>
      <c r="G308" s="21">
        <f aca="true" t="shared" si="89" ref="G308:J308">SUM(G301:G307)</f>
        <v>21.39</v>
      </c>
      <c r="H308" s="21">
        <f t="shared" si="89"/>
        <v>23</v>
      </c>
      <c r="I308" s="21">
        <f t="shared" si="89"/>
        <v>93.58</v>
      </c>
      <c r="J308" s="21">
        <f t="shared" si="89"/>
        <v>670.15</v>
      </c>
      <c r="K308" s="27"/>
      <c r="L308" s="21">
        <f aca="true" t="shared" si="90" ref="L308:L350">SUM(L301:L307)</f>
        <v>0</v>
      </c>
    </row>
    <row r="309" spans="1:12" ht="15">
      <c r="A309" s="28">
        <f>A301</f>
        <v>4</v>
      </c>
      <c r="B309" s="14">
        <f>B301</f>
        <v>1</v>
      </c>
      <c r="C309" s="10" t="s">
        <v>24</v>
      </c>
      <c r="D309" s="12" t="s">
        <v>23</v>
      </c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5"/>
      <c r="B311" s="16"/>
      <c r="C311" s="11"/>
      <c r="D311" s="6"/>
      <c r="E311" s="50"/>
      <c r="F311" s="51"/>
      <c r="G311" s="51"/>
      <c r="H311" s="51"/>
      <c r="I311" s="51"/>
      <c r="J311" s="51"/>
      <c r="K311" s="52"/>
      <c r="L311" s="51"/>
    </row>
    <row r="312" spans="1:12" ht="15">
      <c r="A312" s="26"/>
      <c r="B312" s="18"/>
      <c r="C312" s="8"/>
      <c r="D312" s="19" t="s">
        <v>38</v>
      </c>
      <c r="E312" s="9"/>
      <c r="F312" s="21">
        <f>SUM(F309:F311)</f>
        <v>0</v>
      </c>
      <c r="G312" s="21">
        <f aca="true" t="shared" si="91" ref="G312:J312">SUM(G309:G311)</f>
        <v>0</v>
      </c>
      <c r="H312" s="21">
        <f t="shared" si="91"/>
        <v>0</v>
      </c>
      <c r="I312" s="21">
        <f t="shared" si="91"/>
        <v>0</v>
      </c>
      <c r="J312" s="21">
        <f t="shared" si="91"/>
        <v>0</v>
      </c>
      <c r="K312" s="27"/>
      <c r="L312" s="21">
        <f aca="true" t="shared" si="92" ref="L312">SUM(L309:L317)</f>
        <v>0</v>
      </c>
    </row>
    <row r="313" spans="1:12" ht="15">
      <c r="A313" s="28">
        <f>A301</f>
        <v>4</v>
      </c>
      <c r="B313" s="14">
        <f>B301</f>
        <v>1</v>
      </c>
      <c r="C313" s="10" t="s">
        <v>25</v>
      </c>
      <c r="D313" s="7" t="s">
        <v>23</v>
      </c>
      <c r="E313" s="67" t="s">
        <v>96</v>
      </c>
      <c r="F313" s="51">
        <v>150</v>
      </c>
      <c r="G313" s="51">
        <v>0.6</v>
      </c>
      <c r="H313" s="51">
        <v>0.45</v>
      </c>
      <c r="I313" s="51">
        <v>15.45</v>
      </c>
      <c r="J313" s="51">
        <v>70.5</v>
      </c>
      <c r="K313" s="52">
        <v>25</v>
      </c>
      <c r="L313" s="51"/>
    </row>
    <row r="314" spans="1:12" ht="15">
      <c r="A314" s="25"/>
      <c r="B314" s="16"/>
      <c r="C314" s="11"/>
      <c r="D314" s="7" t="s">
        <v>27</v>
      </c>
      <c r="E314" s="67" t="s">
        <v>66</v>
      </c>
      <c r="F314" s="51">
        <v>200</v>
      </c>
      <c r="G314" s="51">
        <v>5.88</v>
      </c>
      <c r="H314" s="51">
        <v>8.82</v>
      </c>
      <c r="I314" s="51">
        <v>9.6</v>
      </c>
      <c r="J314" s="51">
        <v>142.2</v>
      </c>
      <c r="K314" s="52">
        <v>32</v>
      </c>
      <c r="L314" s="51"/>
    </row>
    <row r="315" spans="1:12" ht="15">
      <c r="A315" s="25"/>
      <c r="B315" s="16"/>
      <c r="C315" s="11"/>
      <c r="D315" s="7" t="s">
        <v>28</v>
      </c>
      <c r="E315" s="50" t="s">
        <v>104</v>
      </c>
      <c r="F315" s="51">
        <v>90</v>
      </c>
      <c r="G315" s="51">
        <v>15.77</v>
      </c>
      <c r="H315" s="51">
        <v>13.36</v>
      </c>
      <c r="I315" s="51">
        <v>1.61</v>
      </c>
      <c r="J315" s="51">
        <v>190.47</v>
      </c>
      <c r="K315" s="52">
        <v>177</v>
      </c>
      <c r="L315" s="51"/>
    </row>
    <row r="316" spans="1:12" ht="15">
      <c r="A316" s="25"/>
      <c r="B316" s="16"/>
      <c r="C316" s="11"/>
      <c r="D316" s="7" t="s">
        <v>29</v>
      </c>
      <c r="E316" s="67" t="s">
        <v>70</v>
      </c>
      <c r="F316" s="51">
        <v>150</v>
      </c>
      <c r="G316" s="51">
        <v>7.26</v>
      </c>
      <c r="H316" s="51">
        <v>4.96</v>
      </c>
      <c r="I316" s="51">
        <v>31.76</v>
      </c>
      <c r="J316" s="51">
        <v>198.84</v>
      </c>
      <c r="K316" s="52">
        <v>54</v>
      </c>
      <c r="L316" s="51"/>
    </row>
    <row r="317" spans="1:12" ht="15">
      <c r="A317" s="25"/>
      <c r="B317" s="16"/>
      <c r="C317" s="11"/>
      <c r="D317" s="7" t="s">
        <v>30</v>
      </c>
      <c r="E317" s="50" t="s">
        <v>56</v>
      </c>
      <c r="F317" s="51">
        <v>200</v>
      </c>
      <c r="G317" s="51">
        <v>0</v>
      </c>
      <c r="H317" s="51">
        <v>0</v>
      </c>
      <c r="I317" s="51">
        <v>14.16</v>
      </c>
      <c r="J317" s="51">
        <v>55.48</v>
      </c>
      <c r="K317" s="52">
        <v>104</v>
      </c>
      <c r="L317" s="51"/>
    </row>
    <row r="318" spans="1:12" ht="15">
      <c r="A318" s="25"/>
      <c r="B318" s="16"/>
      <c r="C318" s="11"/>
      <c r="D318" s="7" t="s">
        <v>31</v>
      </c>
      <c r="E318" s="50" t="s">
        <v>55</v>
      </c>
      <c r="F318" s="51">
        <v>20</v>
      </c>
      <c r="G318" s="51">
        <v>1.52</v>
      </c>
      <c r="H318" s="51">
        <v>0.16</v>
      </c>
      <c r="I318" s="51">
        <v>9.84</v>
      </c>
      <c r="J318" s="51">
        <v>47</v>
      </c>
      <c r="K318" s="52">
        <v>119</v>
      </c>
      <c r="L318" s="51"/>
    </row>
    <row r="319" spans="1:12" ht="15">
      <c r="A319" s="25"/>
      <c r="B319" s="16"/>
      <c r="C319" s="11"/>
      <c r="D319" s="7" t="s">
        <v>32</v>
      </c>
      <c r="E319" s="50" t="s">
        <v>52</v>
      </c>
      <c r="F319" s="51">
        <v>20</v>
      </c>
      <c r="G319" s="51">
        <v>1.32</v>
      </c>
      <c r="H319" s="51">
        <v>0.24</v>
      </c>
      <c r="I319" s="51">
        <v>8.04</v>
      </c>
      <c r="J319" s="51">
        <v>39.6</v>
      </c>
      <c r="K319" s="52">
        <v>120</v>
      </c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>
      <c r="A322" s="26"/>
      <c r="B322" s="18"/>
      <c r="C322" s="8"/>
      <c r="D322" s="19" t="s">
        <v>38</v>
      </c>
      <c r="E322" s="9"/>
      <c r="F322" s="21">
        <f>SUM(F313:F321)</f>
        <v>830</v>
      </c>
      <c r="G322" s="21">
        <f aca="true" t="shared" si="93" ref="G322:J322">SUM(G313:G321)</f>
        <v>32.349999999999994</v>
      </c>
      <c r="H322" s="21">
        <f t="shared" si="93"/>
        <v>27.99</v>
      </c>
      <c r="I322" s="21">
        <f t="shared" si="93"/>
        <v>90.46000000000001</v>
      </c>
      <c r="J322" s="21">
        <f t="shared" si="93"/>
        <v>744.09</v>
      </c>
      <c r="K322" s="27"/>
      <c r="L322" s="21">
        <f aca="true" t="shared" si="94" ref="L322">SUM(L319:L327)</f>
        <v>0</v>
      </c>
    </row>
    <row r="323" spans="1:12" ht="15">
      <c r="A323" s="28">
        <f>A301</f>
        <v>4</v>
      </c>
      <c r="B323" s="14">
        <f>B301</f>
        <v>1</v>
      </c>
      <c r="C323" s="10" t="s">
        <v>33</v>
      </c>
      <c r="D323" s="12" t="s">
        <v>34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12" t="s">
        <v>30</v>
      </c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>
      <c r="A327" s="26"/>
      <c r="B327" s="18"/>
      <c r="C327" s="8"/>
      <c r="D327" s="19" t="s">
        <v>38</v>
      </c>
      <c r="E327" s="9"/>
      <c r="F327" s="21">
        <f>SUM(F323:F326)</f>
        <v>0</v>
      </c>
      <c r="G327" s="21">
        <f aca="true" t="shared" si="95" ref="G327:J327">SUM(G323:G326)</f>
        <v>0</v>
      </c>
      <c r="H327" s="21">
        <f t="shared" si="95"/>
        <v>0</v>
      </c>
      <c r="I327" s="21">
        <f t="shared" si="95"/>
        <v>0</v>
      </c>
      <c r="J327" s="21">
        <f t="shared" si="95"/>
        <v>0</v>
      </c>
      <c r="K327" s="27"/>
      <c r="L327" s="21">
        <f aca="true" t="shared" si="96" ref="L327">SUM(L320:L326)</f>
        <v>0</v>
      </c>
    </row>
    <row r="328" spans="1:12" ht="15">
      <c r="A328" s="28">
        <f>A301</f>
        <v>4</v>
      </c>
      <c r="B328" s="14">
        <f>B301</f>
        <v>1</v>
      </c>
      <c r="C328" s="10" t="s">
        <v>35</v>
      </c>
      <c r="D328" s="7" t="s">
        <v>20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29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30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7" t="s">
        <v>22</v>
      </c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5"/>
      <c r="B333" s="16"/>
      <c r="C333" s="11"/>
      <c r="D333" s="6"/>
      <c r="E333" s="50"/>
      <c r="F333" s="51"/>
      <c r="G333" s="51"/>
      <c r="H333" s="51"/>
      <c r="I333" s="51"/>
      <c r="J333" s="51"/>
      <c r="K333" s="52"/>
      <c r="L333" s="51"/>
    </row>
    <row r="334" spans="1:12" ht="15">
      <c r="A334" s="26"/>
      <c r="B334" s="18"/>
      <c r="C334" s="8"/>
      <c r="D334" s="19" t="s">
        <v>38</v>
      </c>
      <c r="E334" s="9"/>
      <c r="F334" s="21">
        <f>SUM(F328:F333)</f>
        <v>0</v>
      </c>
      <c r="G334" s="21">
        <f aca="true" t="shared" si="97" ref="G334:J334">SUM(G328:G333)</f>
        <v>0</v>
      </c>
      <c r="H334" s="21">
        <f t="shared" si="97"/>
        <v>0</v>
      </c>
      <c r="I334" s="21">
        <f t="shared" si="97"/>
        <v>0</v>
      </c>
      <c r="J334" s="21">
        <f t="shared" si="97"/>
        <v>0</v>
      </c>
      <c r="K334" s="27"/>
      <c r="L334" s="21">
        <f aca="true" t="shared" si="98" ref="L334">SUM(L328:L336)</f>
        <v>0</v>
      </c>
    </row>
    <row r="335" spans="1:12" ht="15">
      <c r="A335" s="28">
        <f>A301</f>
        <v>4</v>
      </c>
      <c r="B335" s="14">
        <f>B301</f>
        <v>1</v>
      </c>
      <c r="C335" s="10" t="s">
        <v>36</v>
      </c>
      <c r="D335" s="12" t="s">
        <v>37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34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30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12" t="s">
        <v>23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>
      <c r="A341" s="26"/>
      <c r="B341" s="18"/>
      <c r="C341" s="8"/>
      <c r="D341" s="20" t="s">
        <v>38</v>
      </c>
      <c r="E341" s="9"/>
      <c r="F341" s="21">
        <f>SUM(F335:F340)</f>
        <v>0</v>
      </c>
      <c r="G341" s="21">
        <f aca="true" t="shared" si="99" ref="G341:J341">SUM(G335:G340)</f>
        <v>0</v>
      </c>
      <c r="H341" s="21">
        <f t="shared" si="99"/>
        <v>0</v>
      </c>
      <c r="I341" s="21">
        <f t="shared" si="99"/>
        <v>0</v>
      </c>
      <c r="J341" s="21">
        <f t="shared" si="99"/>
        <v>0</v>
      </c>
      <c r="K341" s="27"/>
      <c r="L341" s="21">
        <f aca="true" t="shared" si="100" ref="L341">SUM(L335:L343)</f>
        <v>0</v>
      </c>
    </row>
    <row r="342" spans="1:12" ht="15.75" customHeight="1" thickBot="1">
      <c r="A342" s="31">
        <f>A301</f>
        <v>4</v>
      </c>
      <c r="B342" s="32">
        <f>B301</f>
        <v>1</v>
      </c>
      <c r="C342" s="61" t="s">
        <v>4</v>
      </c>
      <c r="D342" s="62"/>
      <c r="E342" s="33"/>
      <c r="F342" s="34">
        <f>F308+F312+F322+F327+F334+F341</f>
        <v>1260</v>
      </c>
      <c r="G342" s="34">
        <f aca="true" t="shared" si="101" ref="G342:J342">G308+G312+G322+G327+G334+G341</f>
        <v>53.739999999999995</v>
      </c>
      <c r="H342" s="34">
        <f t="shared" si="101"/>
        <v>50.989999999999995</v>
      </c>
      <c r="I342" s="34">
        <f t="shared" si="101"/>
        <v>184.04000000000002</v>
      </c>
      <c r="J342" s="34">
        <f t="shared" si="101"/>
        <v>1414.24</v>
      </c>
      <c r="K342" s="35"/>
      <c r="L342" s="34">
        <f aca="true" t="shared" si="102" ref="L342">L308+L312+L322+L327+L334+L341</f>
        <v>0</v>
      </c>
    </row>
    <row r="343" spans="1:12" ht="15">
      <c r="A343" s="15">
        <v>4</v>
      </c>
      <c r="B343" s="16">
        <v>2</v>
      </c>
      <c r="C343" s="24" t="s">
        <v>19</v>
      </c>
      <c r="D343" s="5" t="s">
        <v>20</v>
      </c>
      <c r="E343" s="47" t="s">
        <v>64</v>
      </c>
      <c r="F343" s="48">
        <v>90</v>
      </c>
      <c r="G343" s="48">
        <v>15.2</v>
      </c>
      <c r="H343" s="48">
        <v>14.04</v>
      </c>
      <c r="I343" s="48">
        <v>8.9</v>
      </c>
      <c r="J343" s="48">
        <v>222.75</v>
      </c>
      <c r="K343" s="49">
        <v>90</v>
      </c>
      <c r="L343" s="48"/>
    </row>
    <row r="344" spans="1:12" ht="15">
      <c r="A344" s="15"/>
      <c r="B344" s="16"/>
      <c r="C344" s="11"/>
      <c r="D344" s="6" t="s">
        <v>20</v>
      </c>
      <c r="E344" s="50" t="s">
        <v>105</v>
      </c>
      <c r="F344" s="51">
        <v>90</v>
      </c>
      <c r="G344" s="51">
        <v>18.49</v>
      </c>
      <c r="H344" s="51">
        <v>18.54</v>
      </c>
      <c r="I344" s="51">
        <v>3.59</v>
      </c>
      <c r="J344" s="51">
        <v>256</v>
      </c>
      <c r="K344" s="52">
        <v>126</v>
      </c>
      <c r="L344" s="51"/>
    </row>
    <row r="345" spans="1:12" ht="15">
      <c r="A345" s="15"/>
      <c r="B345" s="16"/>
      <c r="C345" s="11"/>
      <c r="D345" s="7" t="s">
        <v>21</v>
      </c>
      <c r="E345" s="50" t="s">
        <v>84</v>
      </c>
      <c r="F345" s="51">
        <v>200</v>
      </c>
      <c r="G345" s="51">
        <v>0</v>
      </c>
      <c r="H345" s="51">
        <v>0</v>
      </c>
      <c r="I345" s="51">
        <v>19.94</v>
      </c>
      <c r="J345" s="51">
        <v>80.3</v>
      </c>
      <c r="K345" s="52">
        <v>95</v>
      </c>
      <c r="L345" s="51"/>
    </row>
    <row r="346" spans="1:12" ht="15">
      <c r="A346" s="15"/>
      <c r="B346" s="16"/>
      <c r="C346" s="11"/>
      <c r="D346" s="7" t="s">
        <v>22</v>
      </c>
      <c r="E346" s="50" t="s">
        <v>55</v>
      </c>
      <c r="F346" s="51">
        <v>25</v>
      </c>
      <c r="G346" s="51">
        <v>1.77</v>
      </c>
      <c r="H346" s="51">
        <v>0.17</v>
      </c>
      <c r="I346" s="51">
        <v>11.05</v>
      </c>
      <c r="J346" s="51">
        <v>60</v>
      </c>
      <c r="K346" s="52">
        <v>119</v>
      </c>
      <c r="L346" s="51"/>
    </row>
    <row r="347" spans="1:12" ht="15">
      <c r="A347" s="15"/>
      <c r="B347" s="16"/>
      <c r="C347" s="11"/>
      <c r="D347" s="71" t="s">
        <v>26</v>
      </c>
      <c r="E347" s="67" t="s">
        <v>83</v>
      </c>
      <c r="F347" s="51">
        <v>15</v>
      </c>
      <c r="G347" s="51">
        <v>3.48</v>
      </c>
      <c r="H347" s="51">
        <v>4.43</v>
      </c>
      <c r="I347" s="51">
        <v>0</v>
      </c>
      <c r="J347" s="51">
        <v>54.6</v>
      </c>
      <c r="K347" s="52">
        <v>1</v>
      </c>
      <c r="L347" s="51"/>
    </row>
    <row r="348" spans="1:12" ht="15">
      <c r="A348" s="15"/>
      <c r="B348" s="16"/>
      <c r="C348" s="11"/>
      <c r="D348" s="6" t="s">
        <v>29</v>
      </c>
      <c r="E348" s="67" t="s">
        <v>102</v>
      </c>
      <c r="F348" s="51">
        <v>150</v>
      </c>
      <c r="G348" s="51">
        <v>3.31</v>
      </c>
      <c r="H348" s="51">
        <v>5.56</v>
      </c>
      <c r="I348" s="51">
        <v>25.99</v>
      </c>
      <c r="J348" s="51">
        <v>167.07</v>
      </c>
      <c r="K348" s="52">
        <v>52</v>
      </c>
      <c r="L348" s="51"/>
    </row>
    <row r="349" spans="1:12" ht="15">
      <c r="A349" s="15"/>
      <c r="B349" s="16"/>
      <c r="C349" s="11"/>
      <c r="D349" s="6" t="s">
        <v>22</v>
      </c>
      <c r="E349" s="50" t="s">
        <v>52</v>
      </c>
      <c r="F349" s="51">
        <v>20</v>
      </c>
      <c r="G349" s="51">
        <v>1.14</v>
      </c>
      <c r="H349" s="51">
        <v>0.22</v>
      </c>
      <c r="I349" s="51">
        <v>7.44</v>
      </c>
      <c r="J349" s="51">
        <v>36.26</v>
      </c>
      <c r="K349" s="52">
        <v>120</v>
      </c>
      <c r="L349" s="51"/>
    </row>
    <row r="350" spans="1:12" ht="15">
      <c r="A350" s="17"/>
      <c r="B350" s="18"/>
      <c r="C350" s="8"/>
      <c r="D350" s="19" t="s">
        <v>38</v>
      </c>
      <c r="E350" s="9"/>
      <c r="F350" s="21">
        <f>SUM(F343:F349)</f>
        <v>590</v>
      </c>
      <c r="G350" s="21">
        <f aca="true" t="shared" si="103" ref="G350:J350">SUM(G343:G349)</f>
        <v>43.39</v>
      </c>
      <c r="H350" s="21">
        <f t="shared" si="103"/>
        <v>42.96</v>
      </c>
      <c r="I350" s="21">
        <f t="shared" si="103"/>
        <v>76.91</v>
      </c>
      <c r="J350" s="21">
        <f t="shared" si="103"/>
        <v>876.98</v>
      </c>
      <c r="K350" s="27"/>
      <c r="L350" s="21">
        <f t="shared" si="90"/>
        <v>0</v>
      </c>
    </row>
    <row r="351" spans="1:12" ht="15">
      <c r="A351" s="14">
        <f>A343</f>
        <v>4</v>
      </c>
      <c r="B351" s="14">
        <f>B343</f>
        <v>2</v>
      </c>
      <c r="C351" s="10" t="s">
        <v>24</v>
      </c>
      <c r="D351" s="12" t="s">
        <v>23</v>
      </c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5"/>
      <c r="B353" s="16"/>
      <c r="C353" s="11"/>
      <c r="D353" s="6"/>
      <c r="E353" s="50"/>
      <c r="F353" s="51"/>
      <c r="G353" s="51"/>
      <c r="H353" s="51"/>
      <c r="I353" s="51"/>
      <c r="J353" s="51"/>
      <c r="K353" s="52"/>
      <c r="L353" s="51"/>
    </row>
    <row r="354" spans="1:12" ht="15">
      <c r="A354" s="17"/>
      <c r="B354" s="18"/>
      <c r="C354" s="8"/>
      <c r="D354" s="19" t="s">
        <v>38</v>
      </c>
      <c r="E354" s="9"/>
      <c r="F354" s="21">
        <f>SUM(F351:F353)</f>
        <v>0</v>
      </c>
      <c r="G354" s="21">
        <f aca="true" t="shared" si="104" ref="G354:J354">SUM(G351:G353)</f>
        <v>0</v>
      </c>
      <c r="H354" s="21">
        <f t="shared" si="104"/>
        <v>0</v>
      </c>
      <c r="I354" s="21">
        <f t="shared" si="104"/>
        <v>0</v>
      </c>
      <c r="J354" s="21">
        <f t="shared" si="104"/>
        <v>0</v>
      </c>
      <c r="K354" s="27"/>
      <c r="L354" s="21">
        <f aca="true" t="shared" si="105" ref="L354">SUM(L351:L359)</f>
        <v>0</v>
      </c>
    </row>
    <row r="355" spans="1:12" ht="15">
      <c r="A355" s="14">
        <f>A343</f>
        <v>4</v>
      </c>
      <c r="B355" s="14">
        <f>B343</f>
        <v>2</v>
      </c>
      <c r="C355" s="10" t="s">
        <v>25</v>
      </c>
      <c r="D355" s="7" t="s">
        <v>26</v>
      </c>
      <c r="E355" s="67" t="s">
        <v>146</v>
      </c>
      <c r="F355" s="51">
        <v>60</v>
      </c>
      <c r="G355" s="51">
        <v>0.66</v>
      </c>
      <c r="H355" s="51">
        <v>0.12</v>
      </c>
      <c r="I355" s="51">
        <v>2.38</v>
      </c>
      <c r="J355" s="51">
        <v>14.4</v>
      </c>
      <c r="K355" s="52">
        <v>29</v>
      </c>
      <c r="L355" s="51"/>
    </row>
    <row r="356" spans="1:12" ht="15">
      <c r="A356" s="15"/>
      <c r="B356" s="16"/>
      <c r="C356" s="11"/>
      <c r="D356" s="7" t="s">
        <v>27</v>
      </c>
      <c r="E356" s="67" t="s">
        <v>156</v>
      </c>
      <c r="F356" s="68" t="s">
        <v>157</v>
      </c>
      <c r="G356" s="51">
        <v>6.01</v>
      </c>
      <c r="H356" s="51">
        <v>4.38</v>
      </c>
      <c r="I356" s="51">
        <v>7.73</v>
      </c>
      <c r="J356" s="51">
        <v>93.68</v>
      </c>
      <c r="K356" s="52">
        <v>328</v>
      </c>
      <c r="L356" s="51"/>
    </row>
    <row r="357" spans="1:12" ht="15">
      <c r="A357" s="15"/>
      <c r="B357" s="16"/>
      <c r="C357" s="11"/>
      <c r="D357" s="7" t="s">
        <v>28</v>
      </c>
      <c r="E357" s="50" t="s">
        <v>106</v>
      </c>
      <c r="F357" s="51" t="s">
        <v>107</v>
      </c>
      <c r="G357" s="51">
        <v>12.68</v>
      </c>
      <c r="H357" s="51">
        <v>18.4</v>
      </c>
      <c r="I357" s="51">
        <v>23.26</v>
      </c>
      <c r="J357" s="51">
        <v>311.03</v>
      </c>
      <c r="K357" s="52">
        <v>249</v>
      </c>
      <c r="L357" s="51"/>
    </row>
    <row r="358" spans="1:12" ht="15">
      <c r="A358" s="15"/>
      <c r="B358" s="16"/>
      <c r="C358" s="11"/>
      <c r="D358" s="7" t="s">
        <v>29</v>
      </c>
      <c r="E358" s="67" t="s">
        <v>121</v>
      </c>
      <c r="F358" s="51">
        <v>150</v>
      </c>
      <c r="G358" s="51">
        <v>13.95</v>
      </c>
      <c r="H358" s="51">
        <v>4.65</v>
      </c>
      <c r="I358" s="51">
        <v>31.95</v>
      </c>
      <c r="J358" s="51">
        <v>224.85</v>
      </c>
      <c r="K358" s="52">
        <v>210</v>
      </c>
      <c r="L358" s="51"/>
    </row>
    <row r="359" spans="1:12" ht="15">
      <c r="A359" s="15"/>
      <c r="B359" s="16"/>
      <c r="C359" s="11"/>
      <c r="D359" s="7" t="s">
        <v>30</v>
      </c>
      <c r="E359" s="50" t="s">
        <v>61</v>
      </c>
      <c r="F359" s="51">
        <v>200</v>
      </c>
      <c r="G359" s="51">
        <v>0.26</v>
      </c>
      <c r="H359" s="51">
        <v>0</v>
      </c>
      <c r="I359" s="51">
        <v>15.46</v>
      </c>
      <c r="J359" s="51">
        <v>62</v>
      </c>
      <c r="K359" s="52">
        <v>216</v>
      </c>
      <c r="L359" s="51"/>
    </row>
    <row r="360" spans="1:12" ht="15">
      <c r="A360" s="15"/>
      <c r="B360" s="16"/>
      <c r="C360" s="11"/>
      <c r="D360" s="7" t="s">
        <v>31</v>
      </c>
      <c r="E360" s="50" t="s">
        <v>55</v>
      </c>
      <c r="F360" s="51">
        <v>20</v>
      </c>
      <c r="G360" s="51">
        <v>1.52</v>
      </c>
      <c r="H360" s="51">
        <v>0.16</v>
      </c>
      <c r="I360" s="51">
        <v>9.84</v>
      </c>
      <c r="J360" s="51">
        <v>47</v>
      </c>
      <c r="K360" s="52">
        <v>119</v>
      </c>
      <c r="L360" s="51"/>
    </row>
    <row r="361" spans="1:12" ht="15">
      <c r="A361" s="15"/>
      <c r="B361" s="16"/>
      <c r="C361" s="11"/>
      <c r="D361" s="7" t="s">
        <v>32</v>
      </c>
      <c r="E361" s="50" t="s">
        <v>52</v>
      </c>
      <c r="F361" s="51">
        <v>20</v>
      </c>
      <c r="G361" s="51">
        <v>1.32</v>
      </c>
      <c r="H361" s="51">
        <v>0.24</v>
      </c>
      <c r="I361" s="51">
        <v>8.04</v>
      </c>
      <c r="J361" s="51">
        <v>39.6</v>
      </c>
      <c r="K361" s="52">
        <v>120</v>
      </c>
      <c r="L361" s="51"/>
    </row>
    <row r="362" spans="1:12" ht="15">
      <c r="A362" s="15"/>
      <c r="B362" s="16"/>
      <c r="C362" s="11"/>
      <c r="D362" s="6" t="s">
        <v>20</v>
      </c>
      <c r="E362" s="50" t="s">
        <v>72</v>
      </c>
      <c r="F362" s="51">
        <v>90</v>
      </c>
      <c r="G362" s="51">
        <v>16.56</v>
      </c>
      <c r="H362" s="51">
        <v>15.75</v>
      </c>
      <c r="I362" s="51">
        <v>2.84</v>
      </c>
      <c r="J362" s="51">
        <v>219.6</v>
      </c>
      <c r="K362" s="52">
        <v>89</v>
      </c>
      <c r="L362" s="51"/>
    </row>
    <row r="363" spans="1:12" ht="1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>
      <c r="A364" s="17"/>
      <c r="B364" s="18"/>
      <c r="C364" s="8"/>
      <c r="D364" s="19" t="s">
        <v>38</v>
      </c>
      <c r="E364" s="9"/>
      <c r="F364" s="21">
        <f>SUM(F355:F363)</f>
        <v>540</v>
      </c>
      <c r="G364" s="21">
        <f aca="true" t="shared" si="106" ref="G364:J364">SUM(G355:G363)</f>
        <v>52.959999999999994</v>
      </c>
      <c r="H364" s="21">
        <f t="shared" si="106"/>
        <v>43.699999999999996</v>
      </c>
      <c r="I364" s="21">
        <f t="shared" si="106"/>
        <v>101.5</v>
      </c>
      <c r="J364" s="21">
        <f t="shared" si="106"/>
        <v>1012.1600000000001</v>
      </c>
      <c r="K364" s="27"/>
      <c r="L364" s="21">
        <f aca="true" t="shared" si="107" ref="L364">SUM(L361:L369)</f>
        <v>0</v>
      </c>
    </row>
    <row r="365" spans="1:12" ht="15">
      <c r="A365" s="14">
        <f>A343</f>
        <v>4</v>
      </c>
      <c r="B365" s="14">
        <f>B343</f>
        <v>2</v>
      </c>
      <c r="C365" s="10" t="s">
        <v>33</v>
      </c>
      <c r="D365" s="12" t="s">
        <v>34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12" t="s">
        <v>30</v>
      </c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>
      <c r="A369" s="17"/>
      <c r="B369" s="18"/>
      <c r="C369" s="8"/>
      <c r="D369" s="19" t="s">
        <v>38</v>
      </c>
      <c r="E369" s="9"/>
      <c r="F369" s="21">
        <f>SUM(F365:F368)</f>
        <v>0</v>
      </c>
      <c r="G369" s="21">
        <f aca="true" t="shared" si="108" ref="G369:J369">SUM(G365:G368)</f>
        <v>0</v>
      </c>
      <c r="H369" s="21">
        <f t="shared" si="108"/>
        <v>0</v>
      </c>
      <c r="I369" s="21">
        <f t="shared" si="108"/>
        <v>0</v>
      </c>
      <c r="J369" s="21">
        <f t="shared" si="108"/>
        <v>0</v>
      </c>
      <c r="K369" s="27"/>
      <c r="L369" s="21">
        <f aca="true" t="shared" si="109" ref="L369">SUM(L362:L368)</f>
        <v>0</v>
      </c>
    </row>
    <row r="370" spans="1:12" ht="15">
      <c r="A370" s="14">
        <f>A343</f>
        <v>4</v>
      </c>
      <c r="B370" s="14">
        <f>B343</f>
        <v>2</v>
      </c>
      <c r="C370" s="10" t="s">
        <v>35</v>
      </c>
      <c r="D370" s="7" t="s">
        <v>20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29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30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7" t="s">
        <v>22</v>
      </c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5"/>
      <c r="B375" s="16"/>
      <c r="C375" s="11"/>
      <c r="D375" s="6"/>
      <c r="E375" s="50"/>
      <c r="F375" s="51"/>
      <c r="G375" s="51"/>
      <c r="H375" s="51"/>
      <c r="I375" s="51"/>
      <c r="J375" s="51"/>
      <c r="K375" s="52"/>
      <c r="L375" s="51"/>
    </row>
    <row r="376" spans="1:12" ht="15">
      <c r="A376" s="17"/>
      <c r="B376" s="18"/>
      <c r="C376" s="8"/>
      <c r="D376" s="19" t="s">
        <v>38</v>
      </c>
      <c r="E376" s="9"/>
      <c r="F376" s="21">
        <f>SUM(F370:F375)</f>
        <v>0</v>
      </c>
      <c r="G376" s="21">
        <f aca="true" t="shared" si="110" ref="G376:J376">SUM(G370:G375)</f>
        <v>0</v>
      </c>
      <c r="H376" s="21">
        <f t="shared" si="110"/>
        <v>0</v>
      </c>
      <c r="I376" s="21">
        <f t="shared" si="110"/>
        <v>0</v>
      </c>
      <c r="J376" s="21">
        <f t="shared" si="110"/>
        <v>0</v>
      </c>
      <c r="K376" s="27"/>
      <c r="L376" s="21">
        <f aca="true" t="shared" si="111" ref="L376">SUM(L370:L378)</f>
        <v>0</v>
      </c>
    </row>
    <row r="377" spans="1:12" ht="15">
      <c r="A377" s="14">
        <f>A343</f>
        <v>4</v>
      </c>
      <c r="B377" s="14">
        <f>B343</f>
        <v>2</v>
      </c>
      <c r="C377" s="10" t="s">
        <v>36</v>
      </c>
      <c r="D377" s="12" t="s">
        <v>37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34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30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12" t="s">
        <v>23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>
      <c r="A383" s="17"/>
      <c r="B383" s="18"/>
      <c r="C383" s="8"/>
      <c r="D383" s="20" t="s">
        <v>38</v>
      </c>
      <c r="E383" s="9"/>
      <c r="F383" s="21">
        <f>SUM(F377:F382)</f>
        <v>0</v>
      </c>
      <c r="G383" s="21">
        <f aca="true" t="shared" si="112" ref="G383:J383">SUM(G377:G382)</f>
        <v>0</v>
      </c>
      <c r="H383" s="21">
        <f t="shared" si="112"/>
        <v>0</v>
      </c>
      <c r="I383" s="21">
        <f t="shared" si="112"/>
        <v>0</v>
      </c>
      <c r="J383" s="21">
        <f t="shared" si="112"/>
        <v>0</v>
      </c>
      <c r="K383" s="27"/>
      <c r="L383" s="21">
        <f aca="true" t="shared" si="113" ref="L383">SUM(L377:L385)</f>
        <v>0</v>
      </c>
    </row>
    <row r="384" spans="1:12" ht="15.75" customHeight="1" thickBot="1">
      <c r="A384" s="36">
        <f>A343</f>
        <v>4</v>
      </c>
      <c r="B384" s="36">
        <f>B343</f>
        <v>2</v>
      </c>
      <c r="C384" s="61" t="s">
        <v>4</v>
      </c>
      <c r="D384" s="62"/>
      <c r="E384" s="33"/>
      <c r="F384" s="34">
        <f>F350+F354+F364+F369+F376+F383</f>
        <v>1130</v>
      </c>
      <c r="G384" s="34">
        <f aca="true" t="shared" si="114" ref="G384:J384">G350+G354+G364+G369+G376+G383</f>
        <v>96.35</v>
      </c>
      <c r="H384" s="34">
        <f t="shared" si="114"/>
        <v>86.66</v>
      </c>
      <c r="I384" s="34">
        <f t="shared" si="114"/>
        <v>178.41</v>
      </c>
      <c r="J384" s="34">
        <f t="shared" si="114"/>
        <v>1889.14</v>
      </c>
      <c r="K384" s="35"/>
      <c r="L384" s="34">
        <f aca="true" t="shared" si="115" ref="L384">L350+L354+L364+L369+L376+L383</f>
        <v>0</v>
      </c>
    </row>
    <row r="385" spans="1:12" ht="25.5">
      <c r="A385" s="22">
        <v>4</v>
      </c>
      <c r="B385" s="23">
        <v>3</v>
      </c>
      <c r="C385" s="24" t="s">
        <v>19</v>
      </c>
      <c r="D385" s="5" t="s">
        <v>20</v>
      </c>
      <c r="E385" s="66" t="s">
        <v>158</v>
      </c>
      <c r="F385" s="48">
        <v>150</v>
      </c>
      <c r="G385" s="48">
        <v>21.5</v>
      </c>
      <c r="H385" s="48">
        <v>13.61</v>
      </c>
      <c r="I385" s="48">
        <v>31.05</v>
      </c>
      <c r="J385" s="48">
        <v>333.11</v>
      </c>
      <c r="K385" s="49">
        <v>319</v>
      </c>
      <c r="L385" s="48"/>
    </row>
    <row r="386" spans="1:12" ht="15">
      <c r="A386" s="25"/>
      <c r="B386" s="16"/>
      <c r="C386" s="11"/>
      <c r="D386" s="6" t="s">
        <v>23</v>
      </c>
      <c r="E386" s="67" t="s">
        <v>96</v>
      </c>
      <c r="F386" s="51">
        <v>150</v>
      </c>
      <c r="G386" s="51">
        <v>0.6</v>
      </c>
      <c r="H386" s="51">
        <v>0.45</v>
      </c>
      <c r="I386" s="51">
        <v>15.45</v>
      </c>
      <c r="J386" s="51">
        <v>70.5</v>
      </c>
      <c r="K386" s="52">
        <v>25</v>
      </c>
      <c r="L386" s="51"/>
    </row>
    <row r="387" spans="1:12" ht="15">
      <c r="A387" s="25"/>
      <c r="B387" s="16"/>
      <c r="C387" s="11"/>
      <c r="D387" s="7" t="s">
        <v>21</v>
      </c>
      <c r="E387" s="50" t="s">
        <v>47</v>
      </c>
      <c r="F387" s="51">
        <v>200</v>
      </c>
      <c r="G387" s="51">
        <v>0.2</v>
      </c>
      <c r="H387" s="51">
        <v>0</v>
      </c>
      <c r="I387" s="51">
        <v>11</v>
      </c>
      <c r="J387" s="51">
        <v>45.6</v>
      </c>
      <c r="K387" s="52">
        <v>113</v>
      </c>
      <c r="L387" s="51"/>
    </row>
    <row r="388" spans="1:12" ht="15">
      <c r="A388" s="25"/>
      <c r="B388" s="16"/>
      <c r="C388" s="11"/>
      <c r="D388" s="7" t="s">
        <v>22</v>
      </c>
      <c r="E388" s="50" t="s">
        <v>48</v>
      </c>
      <c r="F388" s="51">
        <v>20</v>
      </c>
      <c r="G388" s="51">
        <v>1.5</v>
      </c>
      <c r="H388" s="51">
        <v>0.58</v>
      </c>
      <c r="I388" s="51">
        <v>9.96</v>
      </c>
      <c r="J388" s="51">
        <v>52.4</v>
      </c>
      <c r="K388" s="52">
        <v>121</v>
      </c>
      <c r="L388" s="51"/>
    </row>
    <row r="389" spans="1:12" ht="15">
      <c r="A389" s="25"/>
      <c r="B389" s="16"/>
      <c r="C389" s="11"/>
      <c r="D389" s="7" t="s">
        <v>26</v>
      </c>
      <c r="E389" s="50" t="s">
        <v>58</v>
      </c>
      <c r="F389" s="51">
        <v>17</v>
      </c>
      <c r="G389" s="51">
        <v>1.7</v>
      </c>
      <c r="H389" s="51">
        <v>4.42</v>
      </c>
      <c r="I389" s="51">
        <v>0.85</v>
      </c>
      <c r="J389" s="51">
        <v>49.98</v>
      </c>
      <c r="K389" s="52" t="s">
        <v>51</v>
      </c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>
      <c r="A392" s="26"/>
      <c r="B392" s="18"/>
      <c r="C392" s="8"/>
      <c r="D392" s="19" t="s">
        <v>38</v>
      </c>
      <c r="E392" s="9"/>
      <c r="F392" s="21">
        <f>SUM(F385:F391)</f>
        <v>537</v>
      </c>
      <c r="G392" s="21">
        <f aca="true" t="shared" si="116" ref="G392:J392">SUM(G385:G391)</f>
        <v>25.5</v>
      </c>
      <c r="H392" s="21">
        <f t="shared" si="116"/>
        <v>19.06</v>
      </c>
      <c r="I392" s="21">
        <f t="shared" si="116"/>
        <v>68.31</v>
      </c>
      <c r="J392" s="21">
        <f t="shared" si="116"/>
        <v>551.59</v>
      </c>
      <c r="K392" s="27"/>
      <c r="L392" s="21">
        <f aca="true" t="shared" si="117" ref="L392:L434">SUM(L385:L391)</f>
        <v>0</v>
      </c>
    </row>
    <row r="393" spans="1:12" ht="15">
      <c r="A393" s="28">
        <f>A385</f>
        <v>4</v>
      </c>
      <c r="B393" s="14">
        <f>B385</f>
        <v>3</v>
      </c>
      <c r="C393" s="10" t="s">
        <v>24</v>
      </c>
      <c r="D393" s="12" t="s">
        <v>23</v>
      </c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5"/>
      <c r="B395" s="16"/>
      <c r="C395" s="11"/>
      <c r="D395" s="6"/>
      <c r="E395" s="50"/>
      <c r="F395" s="51"/>
      <c r="G395" s="51"/>
      <c r="H395" s="51"/>
      <c r="I395" s="51"/>
      <c r="J395" s="51"/>
      <c r="K395" s="52"/>
      <c r="L395" s="51"/>
    </row>
    <row r="396" spans="1:12" ht="15">
      <c r="A396" s="26"/>
      <c r="B396" s="18"/>
      <c r="C396" s="8"/>
      <c r="D396" s="19" t="s">
        <v>38</v>
      </c>
      <c r="E396" s="9"/>
      <c r="F396" s="21">
        <f>SUM(F393:F395)</f>
        <v>0</v>
      </c>
      <c r="G396" s="21">
        <f aca="true" t="shared" si="118" ref="G396:J396">SUM(G393:G395)</f>
        <v>0</v>
      </c>
      <c r="H396" s="21">
        <f t="shared" si="118"/>
        <v>0</v>
      </c>
      <c r="I396" s="21">
        <f t="shared" si="118"/>
        <v>0</v>
      </c>
      <c r="J396" s="21">
        <f t="shared" si="118"/>
        <v>0</v>
      </c>
      <c r="K396" s="27"/>
      <c r="L396" s="21">
        <f aca="true" t="shared" si="119" ref="L396">SUM(L393:L401)</f>
        <v>0</v>
      </c>
    </row>
    <row r="397" spans="1:12" ht="15">
      <c r="A397" s="28">
        <f>A385</f>
        <v>4</v>
      </c>
      <c r="B397" s="14">
        <f>B385</f>
        <v>3</v>
      </c>
      <c r="C397" s="10" t="s">
        <v>25</v>
      </c>
      <c r="D397" s="7" t="s">
        <v>23</v>
      </c>
      <c r="E397" s="67" t="s">
        <v>80</v>
      </c>
      <c r="F397" s="51">
        <v>150</v>
      </c>
      <c r="G397" s="51">
        <v>0.6</v>
      </c>
      <c r="H397" s="51">
        <v>0.6</v>
      </c>
      <c r="I397" s="51">
        <v>14.7</v>
      </c>
      <c r="J397" s="51">
        <v>70.5</v>
      </c>
      <c r="K397" s="52">
        <v>24</v>
      </c>
      <c r="L397" s="51"/>
    </row>
    <row r="398" spans="1:12" ht="15">
      <c r="A398" s="25"/>
      <c r="B398" s="16"/>
      <c r="C398" s="11"/>
      <c r="D398" s="7" t="s">
        <v>27</v>
      </c>
      <c r="E398" s="67" t="s">
        <v>86</v>
      </c>
      <c r="F398" s="51">
        <v>200</v>
      </c>
      <c r="G398" s="51">
        <v>1.7</v>
      </c>
      <c r="H398" s="51">
        <v>2.78</v>
      </c>
      <c r="I398" s="51">
        <v>7.17</v>
      </c>
      <c r="J398" s="51">
        <v>61.44</v>
      </c>
      <c r="K398" s="52">
        <v>237</v>
      </c>
      <c r="L398" s="51"/>
    </row>
    <row r="399" spans="1:12" ht="15">
      <c r="A399" s="25"/>
      <c r="B399" s="16"/>
      <c r="C399" s="11"/>
      <c r="D399" s="7" t="s">
        <v>28</v>
      </c>
      <c r="E399" s="67" t="s">
        <v>159</v>
      </c>
      <c r="F399" s="51">
        <v>90</v>
      </c>
      <c r="G399" s="51">
        <v>12.53</v>
      </c>
      <c r="H399" s="51">
        <v>11.36</v>
      </c>
      <c r="I399" s="51">
        <v>7.16</v>
      </c>
      <c r="J399" s="51">
        <v>181.35</v>
      </c>
      <c r="K399" s="52">
        <v>258</v>
      </c>
      <c r="L399" s="51"/>
    </row>
    <row r="400" spans="1:12" ht="15">
      <c r="A400" s="25"/>
      <c r="B400" s="16"/>
      <c r="C400" s="11"/>
      <c r="D400" s="7" t="s">
        <v>29</v>
      </c>
      <c r="E400" s="50" t="s">
        <v>60</v>
      </c>
      <c r="F400" s="51">
        <v>150</v>
      </c>
      <c r="G400" s="51">
        <v>3.3</v>
      </c>
      <c r="H400" s="51">
        <v>7.8</v>
      </c>
      <c r="I400" s="51">
        <v>22.35</v>
      </c>
      <c r="J400" s="51">
        <v>173.1</v>
      </c>
      <c r="K400" s="52">
        <v>50</v>
      </c>
      <c r="L400" s="51"/>
    </row>
    <row r="401" spans="1:12" ht="15">
      <c r="A401" s="25"/>
      <c r="B401" s="16"/>
      <c r="C401" s="11"/>
      <c r="D401" s="7" t="s">
        <v>30</v>
      </c>
      <c r="E401" s="50" t="s">
        <v>71</v>
      </c>
      <c r="F401" s="51">
        <v>200</v>
      </c>
      <c r="G401" s="51">
        <v>0.6</v>
      </c>
      <c r="H401" s="51">
        <v>0</v>
      </c>
      <c r="I401" s="51">
        <v>33</v>
      </c>
      <c r="J401" s="51">
        <v>136</v>
      </c>
      <c r="K401" s="52">
        <v>107</v>
      </c>
      <c r="L401" s="51"/>
    </row>
    <row r="402" spans="1:12" ht="15">
      <c r="A402" s="25"/>
      <c r="B402" s="16"/>
      <c r="C402" s="11"/>
      <c r="D402" s="7" t="s">
        <v>31</v>
      </c>
      <c r="E402" s="50" t="s">
        <v>55</v>
      </c>
      <c r="F402" s="51">
        <v>30</v>
      </c>
      <c r="G402" s="51">
        <v>2.28</v>
      </c>
      <c r="H402" s="51">
        <v>0.24</v>
      </c>
      <c r="I402" s="51">
        <v>14.76</v>
      </c>
      <c r="J402" s="51">
        <v>70.5</v>
      </c>
      <c r="K402" s="52">
        <v>119</v>
      </c>
      <c r="L402" s="51"/>
    </row>
    <row r="403" spans="1:12" ht="15">
      <c r="A403" s="25"/>
      <c r="B403" s="16"/>
      <c r="C403" s="11"/>
      <c r="D403" s="7" t="s">
        <v>32</v>
      </c>
      <c r="E403" s="50" t="s">
        <v>52</v>
      </c>
      <c r="F403" s="51">
        <v>20</v>
      </c>
      <c r="G403" s="51">
        <v>1.32</v>
      </c>
      <c r="H403" s="51">
        <v>0.24</v>
      </c>
      <c r="I403" s="51">
        <v>8.04</v>
      </c>
      <c r="J403" s="51">
        <v>39.6</v>
      </c>
      <c r="K403" s="52">
        <v>120</v>
      </c>
      <c r="L403" s="51"/>
    </row>
    <row r="404" spans="1:12" ht="15">
      <c r="A404" s="25"/>
      <c r="B404" s="16"/>
      <c r="C404" s="11"/>
      <c r="D404" s="6" t="s">
        <v>20</v>
      </c>
      <c r="E404" s="50" t="s">
        <v>62</v>
      </c>
      <c r="F404" s="51">
        <v>90</v>
      </c>
      <c r="G404" s="51">
        <v>20.25</v>
      </c>
      <c r="H404" s="51">
        <v>15.57</v>
      </c>
      <c r="I404" s="51">
        <v>2.34</v>
      </c>
      <c r="J404" s="51">
        <v>230.13</v>
      </c>
      <c r="K404" s="52">
        <v>150</v>
      </c>
      <c r="L404" s="51"/>
    </row>
    <row r="405" spans="1:12" ht="15">
      <c r="A405" s="25"/>
      <c r="B405" s="16"/>
      <c r="C405" s="11"/>
      <c r="D405" s="6" t="s">
        <v>29</v>
      </c>
      <c r="E405" s="67" t="s">
        <v>63</v>
      </c>
      <c r="F405" s="51">
        <v>150</v>
      </c>
      <c r="G405" s="51">
        <v>3.33</v>
      </c>
      <c r="H405" s="51">
        <v>3.81</v>
      </c>
      <c r="I405" s="51">
        <v>26.04</v>
      </c>
      <c r="J405" s="51">
        <v>151.12</v>
      </c>
      <c r="K405" s="52">
        <v>51</v>
      </c>
      <c r="L405" s="51"/>
    </row>
    <row r="406" spans="1:12" ht="15">
      <c r="A406" s="26"/>
      <c r="B406" s="18"/>
      <c r="C406" s="8"/>
      <c r="D406" s="19" t="s">
        <v>38</v>
      </c>
      <c r="E406" s="9"/>
      <c r="F406" s="21">
        <f>SUM(F397:F405)</f>
        <v>1080</v>
      </c>
      <c r="G406" s="21">
        <f aca="true" t="shared" si="120" ref="G406:J406">SUM(G397:G405)</f>
        <v>45.91</v>
      </c>
      <c r="H406" s="21">
        <f t="shared" si="120"/>
        <v>42.4</v>
      </c>
      <c r="I406" s="21">
        <f t="shared" si="120"/>
        <v>135.56</v>
      </c>
      <c r="J406" s="21">
        <f t="shared" si="120"/>
        <v>1113.74</v>
      </c>
      <c r="K406" s="27"/>
      <c r="L406" s="21">
        <f aca="true" t="shared" si="121" ref="L406">SUM(L403:L411)</f>
        <v>0</v>
      </c>
    </row>
    <row r="407" spans="1:12" ht="15">
      <c r="A407" s="28">
        <f>A385</f>
        <v>4</v>
      </c>
      <c r="B407" s="14">
        <f>B385</f>
        <v>3</v>
      </c>
      <c r="C407" s="10" t="s">
        <v>33</v>
      </c>
      <c r="D407" s="12" t="s">
        <v>34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12" t="s">
        <v>30</v>
      </c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>
      <c r="A411" s="26"/>
      <c r="B411" s="18"/>
      <c r="C411" s="8"/>
      <c r="D411" s="19" t="s">
        <v>38</v>
      </c>
      <c r="E411" s="9"/>
      <c r="F411" s="21">
        <f>SUM(F407:F410)</f>
        <v>0</v>
      </c>
      <c r="G411" s="21">
        <f aca="true" t="shared" si="122" ref="G411:J411">SUM(G407:G410)</f>
        <v>0</v>
      </c>
      <c r="H411" s="21">
        <f t="shared" si="122"/>
        <v>0</v>
      </c>
      <c r="I411" s="21">
        <f t="shared" si="122"/>
        <v>0</v>
      </c>
      <c r="J411" s="21">
        <f t="shared" si="122"/>
        <v>0</v>
      </c>
      <c r="K411" s="27"/>
      <c r="L411" s="21">
        <f aca="true" t="shared" si="123" ref="L411">SUM(L404:L410)</f>
        <v>0</v>
      </c>
    </row>
    <row r="412" spans="1:12" ht="15">
      <c r="A412" s="28">
        <f>A385</f>
        <v>4</v>
      </c>
      <c r="B412" s="14">
        <f>B385</f>
        <v>3</v>
      </c>
      <c r="C412" s="10" t="s">
        <v>35</v>
      </c>
      <c r="D412" s="7" t="s">
        <v>20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29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30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7" t="s">
        <v>22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5"/>
      <c r="B417" s="16"/>
      <c r="C417" s="11"/>
      <c r="D417" s="6"/>
      <c r="E417" s="50"/>
      <c r="F417" s="51"/>
      <c r="G417" s="51"/>
      <c r="H417" s="51"/>
      <c r="I417" s="51"/>
      <c r="J417" s="51"/>
      <c r="K417" s="52"/>
      <c r="L417" s="51"/>
    </row>
    <row r="418" spans="1:12" ht="15">
      <c r="A418" s="26"/>
      <c r="B418" s="18"/>
      <c r="C418" s="8"/>
      <c r="D418" s="19" t="s">
        <v>38</v>
      </c>
      <c r="E418" s="9"/>
      <c r="F418" s="21">
        <f>SUM(F412:F417)</f>
        <v>0</v>
      </c>
      <c r="G418" s="21">
        <f aca="true" t="shared" si="124" ref="G418:J418">SUM(G412:G417)</f>
        <v>0</v>
      </c>
      <c r="H418" s="21">
        <f t="shared" si="124"/>
        <v>0</v>
      </c>
      <c r="I418" s="21">
        <f t="shared" si="124"/>
        <v>0</v>
      </c>
      <c r="J418" s="21">
        <f t="shared" si="124"/>
        <v>0</v>
      </c>
      <c r="K418" s="27"/>
      <c r="L418" s="21">
        <f aca="true" t="shared" si="125" ref="L418">SUM(L412:L420)</f>
        <v>0</v>
      </c>
    </row>
    <row r="419" spans="1:12" ht="15">
      <c r="A419" s="28">
        <f>A385</f>
        <v>4</v>
      </c>
      <c r="B419" s="14">
        <f>B385</f>
        <v>3</v>
      </c>
      <c r="C419" s="10" t="s">
        <v>36</v>
      </c>
      <c r="D419" s="12" t="s">
        <v>37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34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30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12" t="s">
        <v>23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>
      <c r="A425" s="26"/>
      <c r="B425" s="18"/>
      <c r="C425" s="8"/>
      <c r="D425" s="20" t="s">
        <v>38</v>
      </c>
      <c r="E425" s="9"/>
      <c r="F425" s="21">
        <f>SUM(F419:F424)</f>
        <v>0</v>
      </c>
      <c r="G425" s="21">
        <f aca="true" t="shared" si="126" ref="G425:J425">SUM(G419:G424)</f>
        <v>0</v>
      </c>
      <c r="H425" s="21">
        <f t="shared" si="126"/>
        <v>0</v>
      </c>
      <c r="I425" s="21">
        <f t="shared" si="126"/>
        <v>0</v>
      </c>
      <c r="J425" s="21">
        <f t="shared" si="126"/>
        <v>0</v>
      </c>
      <c r="K425" s="27"/>
      <c r="L425" s="21">
        <f aca="true" t="shared" si="127" ref="L425">SUM(L419:L427)</f>
        <v>0</v>
      </c>
    </row>
    <row r="426" spans="1:12" ht="15.75" customHeight="1" thickBot="1">
      <c r="A426" s="31">
        <f>A385</f>
        <v>4</v>
      </c>
      <c r="B426" s="32">
        <f>B385</f>
        <v>3</v>
      </c>
      <c r="C426" s="61" t="s">
        <v>4</v>
      </c>
      <c r="D426" s="62"/>
      <c r="E426" s="33"/>
      <c r="F426" s="34">
        <f>F392+F396+F406+F411+F418+F425</f>
        <v>1617</v>
      </c>
      <c r="G426" s="34">
        <f aca="true" t="shared" si="128" ref="G426:J426">G392+G396+G406+G411+G418+G425</f>
        <v>71.41</v>
      </c>
      <c r="H426" s="34">
        <f t="shared" si="128"/>
        <v>61.459999999999994</v>
      </c>
      <c r="I426" s="34">
        <f t="shared" si="128"/>
        <v>203.87</v>
      </c>
      <c r="J426" s="34">
        <f t="shared" si="128"/>
        <v>1665.33</v>
      </c>
      <c r="K426" s="35"/>
      <c r="L426" s="34">
        <f aca="true" t="shared" si="129" ref="L426">L392+L396+L406+L411+L418+L425</f>
        <v>0</v>
      </c>
    </row>
    <row r="427" spans="1:12" ht="15">
      <c r="A427" s="22">
        <v>4</v>
      </c>
      <c r="B427" s="23">
        <v>4</v>
      </c>
      <c r="C427" s="24" t="s">
        <v>19</v>
      </c>
      <c r="D427" s="5" t="s">
        <v>20</v>
      </c>
      <c r="E427" s="66" t="s">
        <v>134</v>
      </c>
      <c r="F427" s="48">
        <v>90</v>
      </c>
      <c r="G427" s="48">
        <v>14.8</v>
      </c>
      <c r="H427" s="48">
        <v>13.02</v>
      </c>
      <c r="I427" s="48">
        <v>12.17</v>
      </c>
      <c r="J427" s="48">
        <v>226.36</v>
      </c>
      <c r="K427" s="49">
        <v>78</v>
      </c>
      <c r="L427" s="48"/>
    </row>
    <row r="428" spans="1:12" ht="15">
      <c r="A428" s="25"/>
      <c r="B428" s="16"/>
      <c r="C428" s="11"/>
      <c r="D428" s="6" t="s">
        <v>29</v>
      </c>
      <c r="E428" s="67" t="s">
        <v>78</v>
      </c>
      <c r="F428" s="51">
        <v>150</v>
      </c>
      <c r="G428" s="51">
        <v>3.34</v>
      </c>
      <c r="H428" s="51">
        <v>4.91</v>
      </c>
      <c r="I428" s="51">
        <v>33.93</v>
      </c>
      <c r="J428" s="51">
        <v>191.49</v>
      </c>
      <c r="K428" s="52">
        <v>53</v>
      </c>
      <c r="L428" s="51"/>
    </row>
    <row r="429" spans="1:12" ht="15">
      <c r="A429" s="25"/>
      <c r="B429" s="16"/>
      <c r="C429" s="11"/>
      <c r="D429" s="7" t="s">
        <v>21</v>
      </c>
      <c r="E429" s="50" t="s">
        <v>115</v>
      </c>
      <c r="F429" s="51">
        <v>200</v>
      </c>
      <c r="G429" s="51">
        <v>0.83</v>
      </c>
      <c r="H429" s="51">
        <v>0.04</v>
      </c>
      <c r="I429" s="51">
        <v>15.16</v>
      </c>
      <c r="J429" s="51">
        <v>64.22</v>
      </c>
      <c r="K429" s="52">
        <v>102</v>
      </c>
      <c r="L429" s="51"/>
    </row>
    <row r="430" spans="1:12" ht="15">
      <c r="A430" s="25"/>
      <c r="B430" s="16"/>
      <c r="C430" s="11"/>
      <c r="D430" s="7" t="s">
        <v>22</v>
      </c>
      <c r="E430" s="50" t="s">
        <v>52</v>
      </c>
      <c r="F430" s="51">
        <v>20</v>
      </c>
      <c r="G430" s="51">
        <v>1.32</v>
      </c>
      <c r="H430" s="51">
        <v>0.24</v>
      </c>
      <c r="I430" s="51">
        <v>8.04</v>
      </c>
      <c r="J430" s="51">
        <v>39.6</v>
      </c>
      <c r="K430" s="52">
        <v>120</v>
      </c>
      <c r="L430" s="51"/>
    </row>
    <row r="431" spans="1:12" ht="15">
      <c r="A431" s="25"/>
      <c r="B431" s="16"/>
      <c r="C431" s="11"/>
      <c r="D431" s="71" t="s">
        <v>23</v>
      </c>
      <c r="E431" s="67" t="s">
        <v>80</v>
      </c>
      <c r="F431" s="51">
        <v>150</v>
      </c>
      <c r="G431" s="51">
        <v>0.6</v>
      </c>
      <c r="H431" s="51">
        <v>0.6</v>
      </c>
      <c r="I431" s="51">
        <v>14.7</v>
      </c>
      <c r="J431" s="51">
        <v>70.5</v>
      </c>
      <c r="K431" s="52">
        <v>24</v>
      </c>
      <c r="L431" s="51"/>
    </row>
    <row r="432" spans="1:12" ht="15">
      <c r="A432" s="25"/>
      <c r="B432" s="16"/>
      <c r="C432" s="11"/>
      <c r="D432" s="6" t="s">
        <v>20</v>
      </c>
      <c r="E432" s="50" t="s">
        <v>108</v>
      </c>
      <c r="F432" s="51">
        <v>90</v>
      </c>
      <c r="G432" s="51">
        <v>19.26</v>
      </c>
      <c r="H432" s="51">
        <v>3.42</v>
      </c>
      <c r="I432" s="51">
        <v>3.15</v>
      </c>
      <c r="J432" s="51">
        <v>120.87</v>
      </c>
      <c r="K432" s="52">
        <v>146</v>
      </c>
      <c r="L432" s="51"/>
    </row>
    <row r="433" spans="1:12" ht="15">
      <c r="A433" s="25"/>
      <c r="B433" s="16"/>
      <c r="C433" s="11"/>
      <c r="D433" s="6" t="s">
        <v>22</v>
      </c>
      <c r="E433" s="50" t="s">
        <v>55</v>
      </c>
      <c r="F433" s="51">
        <v>20</v>
      </c>
      <c r="G433" s="51">
        <v>1.52</v>
      </c>
      <c r="H433" s="51">
        <v>0.16</v>
      </c>
      <c r="I433" s="51">
        <v>9.84</v>
      </c>
      <c r="J433" s="51">
        <v>47</v>
      </c>
      <c r="K433" s="52">
        <v>119</v>
      </c>
      <c r="L433" s="51"/>
    </row>
    <row r="434" spans="1:12" ht="15">
      <c r="A434" s="26"/>
      <c r="B434" s="18"/>
      <c r="C434" s="8"/>
      <c r="D434" s="19" t="s">
        <v>38</v>
      </c>
      <c r="E434" s="9"/>
      <c r="F434" s="21">
        <f>SUM(F427:F433)</f>
        <v>720</v>
      </c>
      <c r="G434" s="21">
        <f aca="true" t="shared" si="130" ref="G434:J434">SUM(G427:G433)</f>
        <v>41.67000000000001</v>
      </c>
      <c r="H434" s="21">
        <f t="shared" si="130"/>
        <v>22.389999999999997</v>
      </c>
      <c r="I434" s="21">
        <f t="shared" si="130"/>
        <v>96.99000000000002</v>
      </c>
      <c r="J434" s="21">
        <f t="shared" si="130"/>
        <v>760.0400000000001</v>
      </c>
      <c r="K434" s="27"/>
      <c r="L434" s="21">
        <f t="shared" si="117"/>
        <v>0</v>
      </c>
    </row>
    <row r="435" spans="1:12" ht="15">
      <c r="A435" s="28">
        <f>A427</f>
        <v>4</v>
      </c>
      <c r="B435" s="14">
        <f>B427</f>
        <v>4</v>
      </c>
      <c r="C435" s="10" t="s">
        <v>24</v>
      </c>
      <c r="D435" s="12" t="s">
        <v>23</v>
      </c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5">
      <c r="A438" s="26"/>
      <c r="B438" s="18"/>
      <c r="C438" s="8"/>
      <c r="D438" s="19" t="s">
        <v>38</v>
      </c>
      <c r="E438" s="9"/>
      <c r="F438" s="21">
        <f>SUM(F435:F437)</f>
        <v>0</v>
      </c>
      <c r="G438" s="21">
        <f aca="true" t="shared" si="131" ref="G438:J438">SUM(G435:G437)</f>
        <v>0</v>
      </c>
      <c r="H438" s="21">
        <f t="shared" si="131"/>
        <v>0</v>
      </c>
      <c r="I438" s="21">
        <f t="shared" si="131"/>
        <v>0</v>
      </c>
      <c r="J438" s="21">
        <f t="shared" si="131"/>
        <v>0</v>
      </c>
      <c r="K438" s="27"/>
      <c r="L438" s="21">
        <f aca="true" t="shared" si="132" ref="L438">SUM(L435:L443)</f>
        <v>0</v>
      </c>
    </row>
    <row r="439" spans="1:12" ht="15">
      <c r="A439" s="28">
        <f>A427</f>
        <v>4</v>
      </c>
      <c r="B439" s="14">
        <f>B427</f>
        <v>4</v>
      </c>
      <c r="C439" s="10" t="s">
        <v>25</v>
      </c>
      <c r="D439" s="7" t="s">
        <v>26</v>
      </c>
      <c r="E439" s="50" t="s">
        <v>113</v>
      </c>
      <c r="F439" s="51">
        <v>60</v>
      </c>
      <c r="G439" s="51">
        <v>1.29</v>
      </c>
      <c r="H439" s="51">
        <v>4.27</v>
      </c>
      <c r="I439" s="51">
        <v>6.97</v>
      </c>
      <c r="J439" s="51">
        <v>72.75</v>
      </c>
      <c r="K439" s="52">
        <v>9</v>
      </c>
      <c r="L439" s="51"/>
    </row>
    <row r="440" spans="1:12" ht="15">
      <c r="A440" s="25"/>
      <c r="B440" s="16"/>
      <c r="C440" s="11"/>
      <c r="D440" s="7" t="s">
        <v>27</v>
      </c>
      <c r="E440" s="67" t="s">
        <v>76</v>
      </c>
      <c r="F440" s="51">
        <v>200</v>
      </c>
      <c r="G440" s="51">
        <v>5.78</v>
      </c>
      <c r="H440" s="51">
        <v>5.5</v>
      </c>
      <c r="I440" s="51">
        <v>10.8</v>
      </c>
      <c r="J440" s="51">
        <v>115.7</v>
      </c>
      <c r="K440" s="52">
        <v>37</v>
      </c>
      <c r="L440" s="51"/>
    </row>
    <row r="441" spans="1:12" ht="15">
      <c r="A441" s="25"/>
      <c r="B441" s="16"/>
      <c r="C441" s="11"/>
      <c r="D441" s="7" t="s">
        <v>28</v>
      </c>
      <c r="E441" s="50" t="s">
        <v>65</v>
      </c>
      <c r="F441" s="51">
        <v>90</v>
      </c>
      <c r="G441" s="51">
        <v>17.99</v>
      </c>
      <c r="H441" s="51">
        <v>16.59</v>
      </c>
      <c r="I441" s="51">
        <v>2.87</v>
      </c>
      <c r="J441" s="51">
        <v>232.87</v>
      </c>
      <c r="K441" s="52">
        <v>88</v>
      </c>
      <c r="L441" s="51"/>
    </row>
    <row r="442" spans="1:12" ht="15">
      <c r="A442" s="25"/>
      <c r="B442" s="16"/>
      <c r="C442" s="11"/>
      <c r="D442" s="7" t="s">
        <v>29</v>
      </c>
      <c r="E442" s="50" t="s">
        <v>87</v>
      </c>
      <c r="F442" s="51">
        <v>150</v>
      </c>
      <c r="G442" s="51">
        <v>6.45</v>
      </c>
      <c r="H442" s="51">
        <v>4.05</v>
      </c>
      <c r="I442" s="51">
        <v>40.2</v>
      </c>
      <c r="J442" s="51">
        <v>223.65</v>
      </c>
      <c r="K442" s="52">
        <v>54</v>
      </c>
      <c r="L442" s="51"/>
    </row>
    <row r="443" spans="1:12" ht="15">
      <c r="A443" s="25"/>
      <c r="B443" s="16"/>
      <c r="C443" s="11"/>
      <c r="D443" s="7" t="s">
        <v>30</v>
      </c>
      <c r="E443" s="50" t="s">
        <v>54</v>
      </c>
      <c r="F443" s="51">
        <v>200</v>
      </c>
      <c r="G443" s="51">
        <v>0.4</v>
      </c>
      <c r="H443" s="51">
        <v>0</v>
      </c>
      <c r="I443" s="51">
        <v>27</v>
      </c>
      <c r="J443" s="51">
        <v>110</v>
      </c>
      <c r="K443" s="52">
        <v>98</v>
      </c>
      <c r="L443" s="51"/>
    </row>
    <row r="444" spans="1:12" ht="15">
      <c r="A444" s="25"/>
      <c r="B444" s="16"/>
      <c r="C444" s="11"/>
      <c r="D444" s="7" t="s">
        <v>31</v>
      </c>
      <c r="E444" s="50" t="s">
        <v>55</v>
      </c>
      <c r="F444" s="51">
        <v>20</v>
      </c>
      <c r="G444" s="51">
        <v>1.52</v>
      </c>
      <c r="H444" s="51">
        <v>0.16</v>
      </c>
      <c r="I444" s="51">
        <v>9.84</v>
      </c>
      <c r="J444" s="51">
        <v>47</v>
      </c>
      <c r="K444" s="52">
        <v>119</v>
      </c>
      <c r="L444" s="51"/>
    </row>
    <row r="445" spans="1:12" ht="15">
      <c r="A445" s="25"/>
      <c r="B445" s="16"/>
      <c r="C445" s="11"/>
      <c r="D445" s="7" t="s">
        <v>32</v>
      </c>
      <c r="E445" s="50" t="s">
        <v>52</v>
      </c>
      <c r="F445" s="51">
        <v>20</v>
      </c>
      <c r="G445" s="51">
        <v>1.32</v>
      </c>
      <c r="H445" s="51">
        <v>0.24</v>
      </c>
      <c r="I445" s="51">
        <v>8.04</v>
      </c>
      <c r="J445" s="51">
        <v>39.6</v>
      </c>
      <c r="K445" s="52">
        <v>120</v>
      </c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>
      <c r="A448" s="26"/>
      <c r="B448" s="18"/>
      <c r="C448" s="8"/>
      <c r="D448" s="19" t="s">
        <v>38</v>
      </c>
      <c r="E448" s="9"/>
      <c r="F448" s="21">
        <f>SUM(F439:F447)</f>
        <v>740</v>
      </c>
      <c r="G448" s="21">
        <f aca="true" t="shared" si="133" ref="G448:J448">SUM(G439:G447)</f>
        <v>34.75</v>
      </c>
      <c r="H448" s="21">
        <f t="shared" si="133"/>
        <v>30.81</v>
      </c>
      <c r="I448" s="21">
        <f t="shared" si="133"/>
        <v>105.72</v>
      </c>
      <c r="J448" s="21">
        <f t="shared" si="133"/>
        <v>841.57</v>
      </c>
      <c r="K448" s="27"/>
      <c r="L448" s="21">
        <f aca="true" t="shared" si="134" ref="L448">SUM(L445:L453)</f>
        <v>0</v>
      </c>
    </row>
    <row r="449" spans="1:12" ht="15">
      <c r="A449" s="28">
        <f>A427</f>
        <v>4</v>
      </c>
      <c r="B449" s="14">
        <f>B427</f>
        <v>4</v>
      </c>
      <c r="C449" s="10" t="s">
        <v>33</v>
      </c>
      <c r="D449" s="12" t="s">
        <v>34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12" t="s">
        <v>30</v>
      </c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5">
      <c r="A453" s="26"/>
      <c r="B453" s="18"/>
      <c r="C453" s="8"/>
      <c r="D453" s="19" t="s">
        <v>38</v>
      </c>
      <c r="E453" s="9"/>
      <c r="F453" s="21">
        <f>SUM(F449:F452)</f>
        <v>0</v>
      </c>
      <c r="G453" s="21">
        <f aca="true" t="shared" si="135" ref="G453:J453">SUM(G449:G452)</f>
        <v>0</v>
      </c>
      <c r="H453" s="21">
        <f t="shared" si="135"/>
        <v>0</v>
      </c>
      <c r="I453" s="21">
        <f t="shared" si="135"/>
        <v>0</v>
      </c>
      <c r="J453" s="21">
        <f t="shared" si="135"/>
        <v>0</v>
      </c>
      <c r="K453" s="27"/>
      <c r="L453" s="21">
        <f aca="true" t="shared" si="136" ref="L453">SUM(L446:L452)</f>
        <v>0</v>
      </c>
    </row>
    <row r="454" spans="1:12" ht="15">
      <c r="A454" s="28">
        <f>A427</f>
        <v>4</v>
      </c>
      <c r="B454" s="14">
        <f>B427</f>
        <v>4</v>
      </c>
      <c r="C454" s="10" t="s">
        <v>35</v>
      </c>
      <c r="D454" s="7" t="s">
        <v>20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29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30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7" t="s">
        <v>22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5">
      <c r="A460" s="26"/>
      <c r="B460" s="18"/>
      <c r="C460" s="8"/>
      <c r="D460" s="19" t="s">
        <v>38</v>
      </c>
      <c r="E460" s="9"/>
      <c r="F460" s="21">
        <f>SUM(F454:F459)</f>
        <v>0</v>
      </c>
      <c r="G460" s="21">
        <f aca="true" t="shared" si="137" ref="G460:J460">SUM(G454:G459)</f>
        <v>0</v>
      </c>
      <c r="H460" s="21">
        <f t="shared" si="137"/>
        <v>0</v>
      </c>
      <c r="I460" s="21">
        <f t="shared" si="137"/>
        <v>0</v>
      </c>
      <c r="J460" s="21">
        <f t="shared" si="137"/>
        <v>0</v>
      </c>
      <c r="K460" s="27"/>
      <c r="L460" s="21">
        <f aca="true" t="shared" si="138" ref="L460">SUM(L454:L462)</f>
        <v>0</v>
      </c>
    </row>
    <row r="461" spans="1:12" ht="15">
      <c r="A461" s="28">
        <f>A427</f>
        <v>4</v>
      </c>
      <c r="B461" s="14">
        <f>B427</f>
        <v>4</v>
      </c>
      <c r="C461" s="10" t="s">
        <v>36</v>
      </c>
      <c r="D461" s="12" t="s">
        <v>37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34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30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12" t="s">
        <v>23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5">
      <c r="A467" s="26"/>
      <c r="B467" s="18"/>
      <c r="C467" s="8"/>
      <c r="D467" s="20" t="s">
        <v>38</v>
      </c>
      <c r="E467" s="9"/>
      <c r="F467" s="21">
        <f>SUM(F461:F466)</f>
        <v>0</v>
      </c>
      <c r="G467" s="21">
        <f aca="true" t="shared" si="139" ref="G467:J467">SUM(G461:G466)</f>
        <v>0</v>
      </c>
      <c r="H467" s="21">
        <f t="shared" si="139"/>
        <v>0</v>
      </c>
      <c r="I467" s="21">
        <f t="shared" si="139"/>
        <v>0</v>
      </c>
      <c r="J467" s="21">
        <f t="shared" si="139"/>
        <v>0</v>
      </c>
      <c r="K467" s="27"/>
      <c r="L467" s="21">
        <f aca="true" t="shared" si="140" ref="L467">SUM(L461:L469)</f>
        <v>0</v>
      </c>
    </row>
    <row r="468" spans="1:12" ht="15.75" customHeight="1" thickBot="1">
      <c r="A468" s="31">
        <f>A427</f>
        <v>4</v>
      </c>
      <c r="B468" s="32">
        <f>B427</f>
        <v>4</v>
      </c>
      <c r="C468" s="61" t="s">
        <v>4</v>
      </c>
      <c r="D468" s="62"/>
      <c r="E468" s="33"/>
      <c r="F468" s="34">
        <f>F434+F438+F448+F453+F460+F467</f>
        <v>1460</v>
      </c>
      <c r="G468" s="34">
        <f aca="true" t="shared" si="141" ref="G468:J468">G434+G438+G448+G453+G460+G467</f>
        <v>76.42000000000002</v>
      </c>
      <c r="H468" s="34">
        <f t="shared" si="141"/>
        <v>53.199999999999996</v>
      </c>
      <c r="I468" s="34">
        <f t="shared" si="141"/>
        <v>202.71000000000004</v>
      </c>
      <c r="J468" s="34">
        <f t="shared" si="141"/>
        <v>1601.6100000000001</v>
      </c>
      <c r="K468" s="35"/>
      <c r="L468" s="34">
        <f aca="true" t="shared" si="142" ref="L468">L434+L438+L448+L453+L460+L467</f>
        <v>0</v>
      </c>
    </row>
    <row r="469" spans="1:12" ht="15">
      <c r="A469" s="22">
        <v>4</v>
      </c>
      <c r="B469" s="23">
        <v>5</v>
      </c>
      <c r="C469" s="24" t="s">
        <v>19</v>
      </c>
      <c r="D469" s="69" t="s">
        <v>26</v>
      </c>
      <c r="E469" s="66" t="s">
        <v>122</v>
      </c>
      <c r="F469" s="48">
        <v>60</v>
      </c>
      <c r="G469" s="48">
        <v>0.48</v>
      </c>
      <c r="H469" s="48">
        <v>0.6</v>
      </c>
      <c r="I469" s="48">
        <v>1.56</v>
      </c>
      <c r="J469" s="48">
        <v>8.4</v>
      </c>
      <c r="K469" s="49">
        <v>28</v>
      </c>
      <c r="L469" s="48"/>
    </row>
    <row r="470" spans="1:12" ht="15">
      <c r="A470" s="25"/>
      <c r="B470" s="16"/>
      <c r="C470" s="11"/>
      <c r="D470" s="70" t="s">
        <v>28</v>
      </c>
      <c r="E470" s="67" t="s">
        <v>72</v>
      </c>
      <c r="F470" s="51">
        <v>90</v>
      </c>
      <c r="G470" s="51">
        <v>18.13</v>
      </c>
      <c r="H470" s="51">
        <v>17.05</v>
      </c>
      <c r="I470" s="51">
        <v>3.69</v>
      </c>
      <c r="J470" s="51">
        <v>240.96</v>
      </c>
      <c r="K470" s="52">
        <v>89</v>
      </c>
      <c r="L470" s="51"/>
    </row>
    <row r="471" spans="1:12" ht="15">
      <c r="A471" s="25"/>
      <c r="B471" s="16"/>
      <c r="C471" s="11"/>
      <c r="D471" s="71" t="s">
        <v>29</v>
      </c>
      <c r="E471" s="67" t="s">
        <v>67</v>
      </c>
      <c r="F471" s="51">
        <v>150</v>
      </c>
      <c r="G471" s="51">
        <v>6.76</v>
      </c>
      <c r="H471" s="51">
        <v>3.93</v>
      </c>
      <c r="I471" s="51">
        <v>41.29</v>
      </c>
      <c r="J471" s="51">
        <v>227.48</v>
      </c>
      <c r="K471" s="52">
        <v>65</v>
      </c>
      <c r="L471" s="51"/>
    </row>
    <row r="472" spans="1:12" ht="15">
      <c r="A472" s="25"/>
      <c r="B472" s="16"/>
      <c r="C472" s="11"/>
      <c r="D472" s="71" t="s">
        <v>31</v>
      </c>
      <c r="E472" s="67" t="s">
        <v>55</v>
      </c>
      <c r="F472" s="51">
        <v>20</v>
      </c>
      <c r="G472" s="51">
        <v>1.52</v>
      </c>
      <c r="H472" s="51">
        <v>0.16</v>
      </c>
      <c r="I472" s="51">
        <v>9.84</v>
      </c>
      <c r="J472" s="51">
        <v>47</v>
      </c>
      <c r="K472" s="52">
        <v>119</v>
      </c>
      <c r="L472" s="51"/>
    </row>
    <row r="473" spans="1:12" ht="15">
      <c r="A473" s="25"/>
      <c r="B473" s="16"/>
      <c r="C473" s="11"/>
      <c r="D473" s="7" t="s">
        <v>30</v>
      </c>
      <c r="E473" s="50" t="s">
        <v>71</v>
      </c>
      <c r="F473" s="51">
        <v>200</v>
      </c>
      <c r="G473" s="51">
        <v>1</v>
      </c>
      <c r="H473" s="51">
        <v>0.2</v>
      </c>
      <c r="I473" s="51">
        <v>20.2</v>
      </c>
      <c r="J473" s="51">
        <v>92</v>
      </c>
      <c r="K473" s="52">
        <v>107</v>
      </c>
      <c r="L473" s="51"/>
    </row>
    <row r="474" spans="1:12" ht="15">
      <c r="A474" s="25"/>
      <c r="B474" s="16"/>
      <c r="C474" s="11"/>
      <c r="D474" s="70" t="s">
        <v>141</v>
      </c>
      <c r="E474" s="67" t="s">
        <v>52</v>
      </c>
      <c r="F474" s="51">
        <v>20</v>
      </c>
      <c r="G474" s="51">
        <v>1.32</v>
      </c>
      <c r="H474" s="51">
        <v>0.24</v>
      </c>
      <c r="I474" s="51">
        <v>8.04</v>
      </c>
      <c r="J474" s="51">
        <v>39.6</v>
      </c>
      <c r="K474" s="52">
        <v>120</v>
      </c>
      <c r="L474" s="51"/>
    </row>
    <row r="475" spans="1:12" ht="1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>
      <c r="A476" s="26"/>
      <c r="B476" s="18"/>
      <c r="C476" s="8"/>
      <c r="D476" s="19" t="s">
        <v>38</v>
      </c>
      <c r="E476" s="9"/>
      <c r="F476" s="21">
        <f>SUM(F469:F475)</f>
        <v>540</v>
      </c>
      <c r="G476" s="21">
        <f aca="true" t="shared" si="143" ref="G476:J476">SUM(G469:G475)</f>
        <v>29.209999999999997</v>
      </c>
      <c r="H476" s="21">
        <f t="shared" si="143"/>
        <v>22.18</v>
      </c>
      <c r="I476" s="21">
        <f t="shared" si="143"/>
        <v>84.62</v>
      </c>
      <c r="J476" s="21">
        <f t="shared" si="143"/>
        <v>655.44</v>
      </c>
      <c r="K476" s="27"/>
      <c r="L476" s="21">
        <f aca="true" t="shared" si="144" ref="L476:L518">SUM(L469:L475)</f>
        <v>0</v>
      </c>
    </row>
    <row r="477" spans="1:12" ht="15">
      <c r="A477" s="28">
        <f>A469</f>
        <v>4</v>
      </c>
      <c r="B477" s="14">
        <f>B469</f>
        <v>5</v>
      </c>
      <c r="C477" s="10" t="s">
        <v>24</v>
      </c>
      <c r="D477" s="12" t="s">
        <v>23</v>
      </c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5"/>
      <c r="B479" s="16"/>
      <c r="C479" s="11"/>
      <c r="D479" s="6"/>
      <c r="E479" s="50"/>
      <c r="F479" s="51"/>
      <c r="G479" s="51"/>
      <c r="H479" s="51"/>
      <c r="I479" s="51"/>
      <c r="J479" s="51"/>
      <c r="K479" s="52"/>
      <c r="L479" s="51"/>
    </row>
    <row r="480" spans="1:12" ht="15">
      <c r="A480" s="26"/>
      <c r="B480" s="18"/>
      <c r="C480" s="8"/>
      <c r="D480" s="19" t="s">
        <v>38</v>
      </c>
      <c r="E480" s="9"/>
      <c r="F480" s="21">
        <f>SUM(F477:F479)</f>
        <v>0</v>
      </c>
      <c r="G480" s="21">
        <f aca="true" t="shared" si="145" ref="G480:J480">SUM(G477:G479)</f>
        <v>0</v>
      </c>
      <c r="H480" s="21">
        <f t="shared" si="145"/>
        <v>0</v>
      </c>
      <c r="I480" s="21">
        <f t="shared" si="145"/>
        <v>0</v>
      </c>
      <c r="J480" s="21">
        <f t="shared" si="145"/>
        <v>0</v>
      </c>
      <c r="K480" s="27"/>
      <c r="L480" s="21">
        <f aca="true" t="shared" si="146" ref="L480">SUM(L477:L485)</f>
        <v>0</v>
      </c>
    </row>
    <row r="481" spans="1:12" ht="15">
      <c r="A481" s="28">
        <f>A469</f>
        <v>4</v>
      </c>
      <c r="B481" s="14">
        <f>B469</f>
        <v>5</v>
      </c>
      <c r="C481" s="10" t="s">
        <v>25</v>
      </c>
      <c r="D481" s="71" t="s">
        <v>26</v>
      </c>
      <c r="E481" s="67" t="s">
        <v>160</v>
      </c>
      <c r="F481" s="51">
        <v>60</v>
      </c>
      <c r="G481" s="51">
        <v>0.57</v>
      </c>
      <c r="H481" s="51">
        <v>0.36</v>
      </c>
      <c r="I481" s="51">
        <v>1.92</v>
      </c>
      <c r="J481" s="51">
        <v>11.4</v>
      </c>
      <c r="K481" s="52">
        <v>23</v>
      </c>
      <c r="L481" s="51"/>
    </row>
    <row r="482" spans="1:12" ht="15">
      <c r="A482" s="25"/>
      <c r="B482" s="16"/>
      <c r="C482" s="11"/>
      <c r="D482" s="7" t="s">
        <v>27</v>
      </c>
      <c r="E482" s="67" t="s">
        <v>94</v>
      </c>
      <c r="F482" s="51">
        <v>200</v>
      </c>
      <c r="G482" s="51">
        <v>5.74</v>
      </c>
      <c r="H482" s="51">
        <v>8.78</v>
      </c>
      <c r="I482" s="51">
        <v>8.74</v>
      </c>
      <c r="J482" s="51">
        <v>138.04</v>
      </c>
      <c r="K482" s="52">
        <v>31</v>
      </c>
      <c r="L482" s="51"/>
    </row>
    <row r="483" spans="1:12" ht="15">
      <c r="A483" s="25"/>
      <c r="B483" s="16"/>
      <c r="C483" s="11"/>
      <c r="D483" s="7" t="s">
        <v>28</v>
      </c>
      <c r="E483" s="50" t="s">
        <v>109</v>
      </c>
      <c r="F483" s="51">
        <v>90</v>
      </c>
      <c r="G483" s="51">
        <v>18.7</v>
      </c>
      <c r="H483" s="51">
        <v>19.2</v>
      </c>
      <c r="I483" s="51">
        <v>7.5</v>
      </c>
      <c r="J483" s="51">
        <v>278.28</v>
      </c>
      <c r="K483" s="52">
        <v>42</v>
      </c>
      <c r="L483" s="51"/>
    </row>
    <row r="484" spans="1:12" ht="15">
      <c r="A484" s="25"/>
      <c r="B484" s="16"/>
      <c r="C484" s="11"/>
      <c r="D484" s="7" t="s">
        <v>29</v>
      </c>
      <c r="E484" s="67" t="s">
        <v>136</v>
      </c>
      <c r="F484" s="68" t="s">
        <v>161</v>
      </c>
      <c r="G484" s="51">
        <v>3.55</v>
      </c>
      <c r="H484" s="51">
        <v>7.16</v>
      </c>
      <c r="I484" s="51">
        <v>17.64</v>
      </c>
      <c r="J484" s="51">
        <v>150.45</v>
      </c>
      <c r="K484" s="52">
        <v>312</v>
      </c>
      <c r="L484" s="51"/>
    </row>
    <row r="485" spans="1:12" ht="15">
      <c r="A485" s="25"/>
      <c r="B485" s="16"/>
      <c r="C485" s="11"/>
      <c r="D485" s="7" t="s">
        <v>30</v>
      </c>
      <c r="E485" s="50" t="s">
        <v>68</v>
      </c>
      <c r="F485" s="51">
        <v>200</v>
      </c>
      <c r="G485" s="51">
        <v>0.2</v>
      </c>
      <c r="H485" s="51">
        <v>0</v>
      </c>
      <c r="I485" s="51">
        <v>11</v>
      </c>
      <c r="J485" s="51">
        <v>44.8</v>
      </c>
      <c r="K485" s="52">
        <v>114</v>
      </c>
      <c r="L485" s="51"/>
    </row>
    <row r="486" spans="1:12" ht="15">
      <c r="A486" s="25"/>
      <c r="B486" s="16"/>
      <c r="C486" s="11"/>
      <c r="D486" s="7" t="s">
        <v>31</v>
      </c>
      <c r="E486" s="50" t="s">
        <v>55</v>
      </c>
      <c r="F486" s="51">
        <v>30</v>
      </c>
      <c r="G486" s="51">
        <v>2.28</v>
      </c>
      <c r="H486" s="51">
        <v>0.24</v>
      </c>
      <c r="I486" s="51">
        <v>14.76</v>
      </c>
      <c r="J486" s="51">
        <v>70.5</v>
      </c>
      <c r="K486" s="52">
        <v>119</v>
      </c>
      <c r="L486" s="51"/>
    </row>
    <row r="487" spans="1:12" ht="15">
      <c r="A487" s="25"/>
      <c r="B487" s="16"/>
      <c r="C487" s="11"/>
      <c r="D487" s="7" t="s">
        <v>32</v>
      </c>
      <c r="E487" s="50" t="s">
        <v>52</v>
      </c>
      <c r="F487" s="51">
        <v>20</v>
      </c>
      <c r="G487" s="51">
        <v>1.32</v>
      </c>
      <c r="H487" s="51">
        <v>0.24</v>
      </c>
      <c r="I487" s="51">
        <v>8.04</v>
      </c>
      <c r="J487" s="51">
        <v>39.6</v>
      </c>
      <c r="K487" s="52">
        <v>120</v>
      </c>
      <c r="L487" s="51"/>
    </row>
    <row r="488" spans="1:12" ht="15">
      <c r="A488" s="25"/>
      <c r="B488" s="16"/>
      <c r="C488" s="11"/>
      <c r="D488" s="6" t="s">
        <v>20</v>
      </c>
      <c r="E488" s="50" t="s">
        <v>105</v>
      </c>
      <c r="F488" s="51">
        <v>90</v>
      </c>
      <c r="G488" s="51">
        <v>18.49</v>
      </c>
      <c r="H488" s="51">
        <v>18.54</v>
      </c>
      <c r="I488" s="51">
        <v>3.59</v>
      </c>
      <c r="J488" s="51">
        <v>256</v>
      </c>
      <c r="K488" s="52">
        <v>126</v>
      </c>
      <c r="L488" s="51"/>
    </row>
    <row r="489" spans="1:12" ht="15">
      <c r="A489" s="25"/>
      <c r="B489" s="16"/>
      <c r="C489" s="11"/>
      <c r="D489" s="70" t="s">
        <v>29</v>
      </c>
      <c r="E489" s="67" t="s">
        <v>95</v>
      </c>
      <c r="F489" s="51">
        <v>150</v>
      </c>
      <c r="G489" s="51">
        <v>2.41</v>
      </c>
      <c r="H489" s="51">
        <v>7.02</v>
      </c>
      <c r="I489" s="51">
        <v>14.18</v>
      </c>
      <c r="J489" s="51">
        <v>130.79</v>
      </c>
      <c r="K489" s="52">
        <v>22</v>
      </c>
      <c r="L489" s="51"/>
    </row>
    <row r="490" spans="1:12" ht="15">
      <c r="A490" s="26"/>
      <c r="B490" s="18"/>
      <c r="C490" s="8"/>
      <c r="D490" s="19" t="s">
        <v>38</v>
      </c>
      <c r="E490" s="9"/>
      <c r="F490" s="21">
        <f>SUM(F481:F489)</f>
        <v>840</v>
      </c>
      <c r="G490" s="21">
        <f aca="true" t="shared" si="147" ref="G490:J490">SUM(G481:G489)</f>
        <v>53.25999999999999</v>
      </c>
      <c r="H490" s="21">
        <f t="shared" si="147"/>
        <v>61.540000000000006</v>
      </c>
      <c r="I490" s="21">
        <f t="shared" si="147"/>
        <v>87.37</v>
      </c>
      <c r="J490" s="21">
        <f t="shared" si="147"/>
        <v>1119.86</v>
      </c>
      <c r="K490" s="27"/>
      <c r="L490" s="21">
        <f aca="true" t="shared" si="148" ref="L490">SUM(L487:L495)</f>
        <v>0</v>
      </c>
    </row>
    <row r="491" spans="1:12" ht="15">
      <c r="A491" s="28">
        <f>A469</f>
        <v>4</v>
      </c>
      <c r="B491" s="14">
        <f>B469</f>
        <v>5</v>
      </c>
      <c r="C491" s="10" t="s">
        <v>33</v>
      </c>
      <c r="D491" s="12" t="s">
        <v>34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12" t="s">
        <v>30</v>
      </c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5">
      <c r="A495" s="26"/>
      <c r="B495" s="18"/>
      <c r="C495" s="8"/>
      <c r="D495" s="19" t="s">
        <v>38</v>
      </c>
      <c r="E495" s="9"/>
      <c r="F495" s="21">
        <f>SUM(F491:F494)</f>
        <v>0</v>
      </c>
      <c r="G495" s="21">
        <f aca="true" t="shared" si="149" ref="G495:J495">SUM(G491:G494)</f>
        <v>0</v>
      </c>
      <c r="H495" s="21">
        <f t="shared" si="149"/>
        <v>0</v>
      </c>
      <c r="I495" s="21">
        <f t="shared" si="149"/>
        <v>0</v>
      </c>
      <c r="J495" s="21">
        <f t="shared" si="149"/>
        <v>0</v>
      </c>
      <c r="K495" s="27"/>
      <c r="L495" s="21">
        <f aca="true" t="shared" si="150" ref="L495">SUM(L488:L494)</f>
        <v>0</v>
      </c>
    </row>
    <row r="496" spans="1:12" ht="15">
      <c r="A496" s="28">
        <f>A469</f>
        <v>4</v>
      </c>
      <c r="B496" s="14">
        <f>B469</f>
        <v>5</v>
      </c>
      <c r="C496" s="10" t="s">
        <v>35</v>
      </c>
      <c r="D496" s="7" t="s">
        <v>20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29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30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7" t="s">
        <v>22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5">
      <c r="A502" s="26"/>
      <c r="B502" s="18"/>
      <c r="C502" s="8"/>
      <c r="D502" s="19" t="s">
        <v>38</v>
      </c>
      <c r="E502" s="9"/>
      <c r="F502" s="21">
        <f>SUM(F496:F501)</f>
        <v>0</v>
      </c>
      <c r="G502" s="21">
        <f aca="true" t="shared" si="151" ref="G502:J502">SUM(G496:G501)</f>
        <v>0</v>
      </c>
      <c r="H502" s="21">
        <f t="shared" si="151"/>
        <v>0</v>
      </c>
      <c r="I502" s="21">
        <f t="shared" si="151"/>
        <v>0</v>
      </c>
      <c r="J502" s="21">
        <f t="shared" si="151"/>
        <v>0</v>
      </c>
      <c r="K502" s="27"/>
      <c r="L502" s="21">
        <f aca="true" t="shared" si="152" ref="L502">SUM(L496:L504)</f>
        <v>0</v>
      </c>
    </row>
    <row r="503" spans="1:12" ht="15">
      <c r="A503" s="28">
        <f>A469</f>
        <v>4</v>
      </c>
      <c r="B503" s="14">
        <f>B469</f>
        <v>5</v>
      </c>
      <c r="C503" s="10" t="s">
        <v>36</v>
      </c>
      <c r="D503" s="12" t="s">
        <v>37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34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30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12" t="s">
        <v>23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5">
      <c r="A509" s="26"/>
      <c r="B509" s="18"/>
      <c r="C509" s="8"/>
      <c r="D509" s="20" t="s">
        <v>38</v>
      </c>
      <c r="E509" s="9"/>
      <c r="F509" s="21">
        <f>SUM(F503:F508)</f>
        <v>0</v>
      </c>
      <c r="G509" s="21">
        <f aca="true" t="shared" si="153" ref="G509:J509">SUM(G503:G508)</f>
        <v>0</v>
      </c>
      <c r="H509" s="21">
        <f t="shared" si="153"/>
        <v>0</v>
      </c>
      <c r="I509" s="21">
        <f t="shared" si="153"/>
        <v>0</v>
      </c>
      <c r="J509" s="21">
        <f t="shared" si="153"/>
        <v>0</v>
      </c>
      <c r="K509" s="27"/>
      <c r="L509" s="21">
        <f aca="true" t="shared" si="154" ref="L509">SUM(L503:L511)</f>
        <v>0</v>
      </c>
    </row>
    <row r="510" spans="1:12" ht="15.75" customHeight="1" thickBot="1">
      <c r="A510" s="31">
        <f>A469</f>
        <v>4</v>
      </c>
      <c r="B510" s="32">
        <f>B469</f>
        <v>5</v>
      </c>
      <c r="C510" s="61" t="s">
        <v>4</v>
      </c>
      <c r="D510" s="62"/>
      <c r="E510" s="33"/>
      <c r="F510" s="34">
        <f>F476+F480+F490+F495+F502+F509</f>
        <v>1380</v>
      </c>
      <c r="G510" s="34">
        <f aca="true" t="shared" si="155" ref="G510:J510">G476+G480+G490+G495+G502+G509</f>
        <v>82.46999999999998</v>
      </c>
      <c r="H510" s="34">
        <f t="shared" si="155"/>
        <v>83.72</v>
      </c>
      <c r="I510" s="34">
        <f t="shared" si="155"/>
        <v>171.99</v>
      </c>
      <c r="J510" s="34">
        <f t="shared" si="155"/>
        <v>1775.3</v>
      </c>
      <c r="K510" s="35"/>
      <c r="L510" s="34">
        <f aca="true" t="shared" si="156" ref="L510">L476+L480+L490+L495+L502+L509</f>
        <v>0</v>
      </c>
    </row>
    <row r="511" spans="1:12" ht="15">
      <c r="A511" s="22">
        <v>4</v>
      </c>
      <c r="B511" s="23">
        <v>6</v>
      </c>
      <c r="C511" s="24" t="s">
        <v>19</v>
      </c>
      <c r="D511" s="5" t="s">
        <v>20</v>
      </c>
      <c r="E511" s="66" t="s">
        <v>79</v>
      </c>
      <c r="F511" s="48">
        <v>150</v>
      </c>
      <c r="G511" s="48">
        <v>18.86</v>
      </c>
      <c r="H511" s="48">
        <v>20.22</v>
      </c>
      <c r="I511" s="48">
        <v>2.79</v>
      </c>
      <c r="J511" s="48">
        <v>270.32</v>
      </c>
      <c r="K511" s="49">
        <v>67</v>
      </c>
      <c r="L511" s="48"/>
    </row>
    <row r="512" spans="1:12" ht="15">
      <c r="A512" s="25"/>
      <c r="B512" s="16"/>
      <c r="C512" s="11"/>
      <c r="D512" s="70" t="s">
        <v>23</v>
      </c>
      <c r="E512" s="67" t="s">
        <v>96</v>
      </c>
      <c r="F512" s="51">
        <v>150</v>
      </c>
      <c r="G512" s="51">
        <v>0.6</v>
      </c>
      <c r="H512" s="51">
        <v>0.45</v>
      </c>
      <c r="I512" s="51">
        <v>15.45</v>
      </c>
      <c r="J512" s="51">
        <v>70.5</v>
      </c>
      <c r="K512" s="52">
        <v>25</v>
      </c>
      <c r="L512" s="51"/>
    </row>
    <row r="513" spans="1:12" ht="15">
      <c r="A513" s="25"/>
      <c r="B513" s="16"/>
      <c r="C513" s="11"/>
      <c r="D513" s="7" t="s">
        <v>21</v>
      </c>
      <c r="E513" s="67" t="s">
        <v>91</v>
      </c>
      <c r="F513" s="51">
        <v>200</v>
      </c>
      <c r="G513" s="51">
        <v>6.64</v>
      </c>
      <c r="H513" s="51">
        <v>5.15</v>
      </c>
      <c r="I513" s="51">
        <v>16.81</v>
      </c>
      <c r="J513" s="51">
        <v>141.19</v>
      </c>
      <c r="K513" s="52">
        <v>115</v>
      </c>
      <c r="L513" s="51"/>
    </row>
    <row r="514" spans="1:12" ht="15">
      <c r="A514" s="25"/>
      <c r="B514" s="16"/>
      <c r="C514" s="11"/>
      <c r="D514" s="7" t="s">
        <v>22</v>
      </c>
      <c r="E514" s="67" t="s">
        <v>48</v>
      </c>
      <c r="F514" s="51">
        <v>30</v>
      </c>
      <c r="G514" s="51">
        <v>2.25</v>
      </c>
      <c r="H514" s="51">
        <v>0.87</v>
      </c>
      <c r="I514" s="51">
        <v>14.94</v>
      </c>
      <c r="J514" s="51">
        <v>78.6</v>
      </c>
      <c r="K514" s="52">
        <v>121</v>
      </c>
      <c r="L514" s="51"/>
    </row>
    <row r="515" spans="1:12" ht="15">
      <c r="A515" s="25"/>
      <c r="B515" s="16"/>
      <c r="C515" s="11"/>
      <c r="D515" s="7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>
      <c r="A518" s="26"/>
      <c r="B518" s="18"/>
      <c r="C518" s="8"/>
      <c r="D518" s="19" t="s">
        <v>38</v>
      </c>
      <c r="E518" s="9"/>
      <c r="F518" s="21">
        <f>SUM(F511:F517)</f>
        <v>530</v>
      </c>
      <c r="G518" s="21">
        <f aca="true" t="shared" si="157" ref="G518:J518">SUM(G511:G517)</f>
        <v>28.35</v>
      </c>
      <c r="H518" s="21">
        <f t="shared" si="157"/>
        <v>26.69</v>
      </c>
      <c r="I518" s="21">
        <f t="shared" si="157"/>
        <v>49.989999999999995</v>
      </c>
      <c r="J518" s="21">
        <f t="shared" si="157"/>
        <v>560.61</v>
      </c>
      <c r="K518" s="27"/>
      <c r="L518" s="21">
        <f t="shared" si="144"/>
        <v>0</v>
      </c>
    </row>
    <row r="519" spans="1:12" ht="15">
      <c r="A519" s="28">
        <f>A511</f>
        <v>4</v>
      </c>
      <c r="B519" s="14">
        <f>B511</f>
        <v>6</v>
      </c>
      <c r="C519" s="10" t="s">
        <v>24</v>
      </c>
      <c r="D519" s="12" t="s">
        <v>23</v>
      </c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5">
      <c r="A522" s="26"/>
      <c r="B522" s="18"/>
      <c r="C522" s="8"/>
      <c r="D522" s="19" t="s">
        <v>38</v>
      </c>
      <c r="E522" s="9"/>
      <c r="F522" s="21">
        <f>SUM(F519:F521)</f>
        <v>0</v>
      </c>
      <c r="G522" s="21">
        <f aca="true" t="shared" si="158" ref="G522:J522">SUM(G519:G521)</f>
        <v>0</v>
      </c>
      <c r="H522" s="21">
        <f t="shared" si="158"/>
        <v>0</v>
      </c>
      <c r="I522" s="21">
        <f t="shared" si="158"/>
        <v>0</v>
      </c>
      <c r="J522" s="21">
        <f t="shared" si="158"/>
        <v>0</v>
      </c>
      <c r="K522" s="27"/>
      <c r="L522" s="21">
        <f aca="true" t="shared" si="159" ref="L522">SUM(L519:L527)</f>
        <v>0</v>
      </c>
    </row>
    <row r="523" spans="1:12" ht="15">
      <c r="A523" s="28">
        <f>A511</f>
        <v>4</v>
      </c>
      <c r="B523" s="14">
        <f>B511</f>
        <v>6</v>
      </c>
      <c r="C523" s="10" t="s">
        <v>25</v>
      </c>
      <c r="D523" s="7" t="s">
        <v>26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27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28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29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30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31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7" t="s">
        <v>32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>
      <c r="A532" s="26"/>
      <c r="B532" s="18"/>
      <c r="C532" s="8"/>
      <c r="D532" s="19" t="s">
        <v>38</v>
      </c>
      <c r="E532" s="9"/>
      <c r="F532" s="21">
        <f>SUM(F523:F531)</f>
        <v>0</v>
      </c>
      <c r="G532" s="21">
        <f aca="true" t="shared" si="160" ref="G532:J532">SUM(G523:G531)</f>
        <v>0</v>
      </c>
      <c r="H532" s="21">
        <f t="shared" si="160"/>
        <v>0</v>
      </c>
      <c r="I532" s="21">
        <f t="shared" si="160"/>
        <v>0</v>
      </c>
      <c r="J532" s="21">
        <f t="shared" si="160"/>
        <v>0</v>
      </c>
      <c r="K532" s="27"/>
      <c r="L532" s="21">
        <f aca="true" t="shared" si="161" ref="L532">SUM(L529:L537)</f>
        <v>0</v>
      </c>
    </row>
    <row r="533" spans="1:12" ht="15">
      <c r="A533" s="28">
        <f>A511</f>
        <v>4</v>
      </c>
      <c r="B533" s="14">
        <f>B511</f>
        <v>6</v>
      </c>
      <c r="C533" s="10" t="s">
        <v>33</v>
      </c>
      <c r="D533" s="12" t="s">
        <v>34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12" t="s">
        <v>30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5">
      <c r="A537" s="26"/>
      <c r="B537" s="18"/>
      <c r="C537" s="8"/>
      <c r="D537" s="19" t="s">
        <v>38</v>
      </c>
      <c r="E537" s="9"/>
      <c r="F537" s="21">
        <f>SUM(F533:F536)</f>
        <v>0</v>
      </c>
      <c r="G537" s="21">
        <f aca="true" t="shared" si="162" ref="G537:J537">SUM(G533:G536)</f>
        <v>0</v>
      </c>
      <c r="H537" s="21">
        <f t="shared" si="162"/>
        <v>0</v>
      </c>
      <c r="I537" s="21">
        <f t="shared" si="162"/>
        <v>0</v>
      </c>
      <c r="J537" s="21">
        <f t="shared" si="162"/>
        <v>0</v>
      </c>
      <c r="K537" s="27"/>
      <c r="L537" s="21">
        <f aca="true" t="shared" si="163" ref="L537">SUM(L530:L536)</f>
        <v>0</v>
      </c>
    </row>
    <row r="538" spans="1:12" ht="15">
      <c r="A538" s="28">
        <f>A511</f>
        <v>4</v>
      </c>
      <c r="B538" s="14">
        <f>B511</f>
        <v>6</v>
      </c>
      <c r="C538" s="10" t="s">
        <v>35</v>
      </c>
      <c r="D538" s="7" t="s">
        <v>20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29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30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7" t="s">
        <v>22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5">
      <c r="A544" s="26"/>
      <c r="B544" s="18"/>
      <c r="C544" s="8"/>
      <c r="D544" s="19" t="s">
        <v>38</v>
      </c>
      <c r="E544" s="9"/>
      <c r="F544" s="21">
        <f>SUM(F538:F543)</f>
        <v>0</v>
      </c>
      <c r="G544" s="21">
        <f aca="true" t="shared" si="164" ref="G544:J544">SUM(G538:G543)</f>
        <v>0</v>
      </c>
      <c r="H544" s="21">
        <f t="shared" si="164"/>
        <v>0</v>
      </c>
      <c r="I544" s="21">
        <f t="shared" si="164"/>
        <v>0</v>
      </c>
      <c r="J544" s="21">
        <f t="shared" si="164"/>
        <v>0</v>
      </c>
      <c r="K544" s="27"/>
      <c r="L544" s="21">
        <f aca="true" t="shared" si="165" ref="L544">SUM(L538:L546)</f>
        <v>0</v>
      </c>
    </row>
    <row r="545" spans="1:12" ht="15">
      <c r="A545" s="28">
        <f>A511</f>
        <v>4</v>
      </c>
      <c r="B545" s="14">
        <f>B511</f>
        <v>6</v>
      </c>
      <c r="C545" s="10" t="s">
        <v>36</v>
      </c>
      <c r="D545" s="12" t="s">
        <v>37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34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30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12" t="s">
        <v>23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5">
      <c r="A551" s="26"/>
      <c r="B551" s="18"/>
      <c r="C551" s="8"/>
      <c r="D551" s="20" t="s">
        <v>38</v>
      </c>
      <c r="E551" s="9"/>
      <c r="F551" s="21">
        <f>SUM(F545:F550)</f>
        <v>0</v>
      </c>
      <c r="G551" s="21">
        <f aca="true" t="shared" si="166" ref="G551:J551">SUM(G545:G550)</f>
        <v>0</v>
      </c>
      <c r="H551" s="21">
        <f t="shared" si="166"/>
        <v>0</v>
      </c>
      <c r="I551" s="21">
        <f t="shared" si="166"/>
        <v>0</v>
      </c>
      <c r="J551" s="21">
        <f t="shared" si="166"/>
        <v>0</v>
      </c>
      <c r="K551" s="27"/>
      <c r="L551" s="21">
        <f aca="true" t="shared" si="167" ref="L551">SUM(L545:L553)</f>
        <v>0</v>
      </c>
    </row>
    <row r="552" spans="1:12" ht="15.75" customHeight="1" thickBot="1">
      <c r="A552" s="31">
        <f>A511</f>
        <v>4</v>
      </c>
      <c r="B552" s="32">
        <f>B511</f>
        <v>6</v>
      </c>
      <c r="C552" s="61" t="s">
        <v>4</v>
      </c>
      <c r="D552" s="62"/>
      <c r="E552" s="33"/>
      <c r="F552" s="34">
        <f>F518+F522+F532+F537+F544+F551</f>
        <v>530</v>
      </c>
      <c r="G552" s="34">
        <f aca="true" t="shared" si="168" ref="G552:J552">G518+G522+G532+G537+G544+G551</f>
        <v>28.35</v>
      </c>
      <c r="H552" s="34">
        <f t="shared" si="168"/>
        <v>26.69</v>
      </c>
      <c r="I552" s="34">
        <f t="shared" si="168"/>
        <v>49.989999999999995</v>
      </c>
      <c r="J552" s="34">
        <f t="shared" si="168"/>
        <v>560.61</v>
      </c>
      <c r="K552" s="35"/>
      <c r="L552" s="34">
        <f aca="true" t="shared" si="169" ref="L552">L518+L522+L532+L537+L544+L551</f>
        <v>0</v>
      </c>
    </row>
    <row r="553" spans="1:12" ht="15">
      <c r="A553" s="22">
        <v>4</v>
      </c>
      <c r="B553" s="23">
        <v>7</v>
      </c>
      <c r="C553" s="24" t="s">
        <v>19</v>
      </c>
      <c r="D553" s="5" t="s">
        <v>20</v>
      </c>
      <c r="E553" s="47"/>
      <c r="F553" s="48"/>
      <c r="G553" s="48"/>
      <c r="H553" s="48"/>
      <c r="I553" s="48"/>
      <c r="J553" s="48"/>
      <c r="K553" s="49"/>
      <c r="L553" s="48"/>
    </row>
    <row r="554" spans="1:12" ht="15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21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22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7" t="s">
        <v>23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>
      <c r="A560" s="26"/>
      <c r="B560" s="18"/>
      <c r="C560" s="8"/>
      <c r="D560" s="19" t="s">
        <v>38</v>
      </c>
      <c r="E560" s="9"/>
      <c r="F560" s="21">
        <f>SUM(F553:F559)</f>
        <v>0</v>
      </c>
      <c r="G560" s="21">
        <f aca="true" t="shared" si="170" ref="G560:J560">SUM(G553:G559)</f>
        <v>0</v>
      </c>
      <c r="H560" s="21">
        <f t="shared" si="170"/>
        <v>0</v>
      </c>
      <c r="I560" s="21">
        <f t="shared" si="170"/>
        <v>0</v>
      </c>
      <c r="J560" s="21">
        <f t="shared" si="170"/>
        <v>0</v>
      </c>
      <c r="K560" s="27"/>
      <c r="L560" s="21">
        <f aca="true" t="shared" si="171" ref="L560">SUM(L553:L559)</f>
        <v>0</v>
      </c>
    </row>
    <row r="561" spans="1:12" ht="15">
      <c r="A561" s="28">
        <f>A553</f>
        <v>4</v>
      </c>
      <c r="B561" s="14">
        <f>B553</f>
        <v>7</v>
      </c>
      <c r="C561" s="10" t="s">
        <v>24</v>
      </c>
      <c r="D561" s="12" t="s">
        <v>23</v>
      </c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5"/>
      <c r="B563" s="16"/>
      <c r="C563" s="11"/>
      <c r="D563" s="6"/>
      <c r="E563" s="50"/>
      <c r="F563" s="51"/>
      <c r="G563" s="51"/>
      <c r="H563" s="51"/>
      <c r="I563" s="51"/>
      <c r="J563" s="51"/>
      <c r="K563" s="52"/>
      <c r="L563" s="51"/>
    </row>
    <row r="564" spans="1:12" ht="15">
      <c r="A564" s="26"/>
      <c r="B564" s="18"/>
      <c r="C564" s="8"/>
      <c r="D564" s="19" t="s">
        <v>38</v>
      </c>
      <c r="E564" s="9"/>
      <c r="F564" s="21">
        <f>SUM(F561:F563)</f>
        <v>0</v>
      </c>
      <c r="G564" s="21">
        <f aca="true" t="shared" si="172" ref="G564:J564">SUM(G561:G563)</f>
        <v>0</v>
      </c>
      <c r="H564" s="21">
        <f t="shared" si="172"/>
        <v>0</v>
      </c>
      <c r="I564" s="21">
        <f t="shared" si="172"/>
        <v>0</v>
      </c>
      <c r="J564" s="21">
        <f t="shared" si="172"/>
        <v>0</v>
      </c>
      <c r="K564" s="27"/>
      <c r="L564" s="21">
        <f aca="true" t="shared" si="173" ref="L564">SUM(L561:L569)</f>
        <v>0</v>
      </c>
    </row>
    <row r="565" spans="1:12" ht="15">
      <c r="A565" s="28">
        <f>A553</f>
        <v>4</v>
      </c>
      <c r="B565" s="14">
        <f>B553</f>
        <v>7</v>
      </c>
      <c r="C565" s="10" t="s">
        <v>25</v>
      </c>
      <c r="D565" s="7" t="s">
        <v>26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27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28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29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30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31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7" t="s">
        <v>32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>
      <c r="A574" s="26"/>
      <c r="B574" s="18"/>
      <c r="C574" s="8"/>
      <c r="D574" s="19" t="s">
        <v>38</v>
      </c>
      <c r="E574" s="9"/>
      <c r="F574" s="21">
        <f>SUM(F565:F573)</f>
        <v>0</v>
      </c>
      <c r="G574" s="21">
        <f aca="true" t="shared" si="174" ref="G574:J574">SUM(G565:G573)</f>
        <v>0</v>
      </c>
      <c r="H574" s="21">
        <f t="shared" si="174"/>
        <v>0</v>
      </c>
      <c r="I574" s="21">
        <f t="shared" si="174"/>
        <v>0</v>
      </c>
      <c r="J574" s="21">
        <f t="shared" si="174"/>
        <v>0</v>
      </c>
      <c r="K574" s="27"/>
      <c r="L574" s="21">
        <f aca="true" t="shared" si="175" ref="L574">SUM(L571:L579)</f>
        <v>0</v>
      </c>
    </row>
    <row r="575" spans="1:12" ht="15">
      <c r="A575" s="28">
        <f>A553</f>
        <v>4</v>
      </c>
      <c r="B575" s="14">
        <f>B553</f>
        <v>7</v>
      </c>
      <c r="C575" s="10" t="s">
        <v>33</v>
      </c>
      <c r="D575" s="12" t="s">
        <v>34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12" t="s">
        <v>30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5">
      <c r="A579" s="26"/>
      <c r="B579" s="18"/>
      <c r="C579" s="8"/>
      <c r="D579" s="19" t="s">
        <v>38</v>
      </c>
      <c r="E579" s="9"/>
      <c r="F579" s="21">
        <f>SUM(F575:F578)</f>
        <v>0</v>
      </c>
      <c r="G579" s="21">
        <f aca="true" t="shared" si="176" ref="G579:J579">SUM(G575:G578)</f>
        <v>0</v>
      </c>
      <c r="H579" s="21">
        <f t="shared" si="176"/>
        <v>0</v>
      </c>
      <c r="I579" s="21">
        <f t="shared" si="176"/>
        <v>0</v>
      </c>
      <c r="J579" s="21">
        <f t="shared" si="176"/>
        <v>0</v>
      </c>
      <c r="K579" s="27"/>
      <c r="L579" s="21">
        <f aca="true" t="shared" si="177" ref="L579">SUM(L572:L578)</f>
        <v>0</v>
      </c>
    </row>
    <row r="580" spans="1:12" ht="15">
      <c r="A580" s="28">
        <f>A553</f>
        <v>4</v>
      </c>
      <c r="B580" s="14">
        <f>B553</f>
        <v>7</v>
      </c>
      <c r="C580" s="10" t="s">
        <v>35</v>
      </c>
      <c r="D580" s="7" t="s">
        <v>20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29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30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7" t="s">
        <v>22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5">
      <c r="A586" s="26"/>
      <c r="B586" s="18"/>
      <c r="C586" s="8"/>
      <c r="D586" s="19" t="s">
        <v>38</v>
      </c>
      <c r="E586" s="9"/>
      <c r="F586" s="21">
        <f>SUM(F580:F585)</f>
        <v>0</v>
      </c>
      <c r="G586" s="21">
        <f aca="true" t="shared" si="178" ref="G586:J586">SUM(G580:G585)</f>
        <v>0</v>
      </c>
      <c r="H586" s="21">
        <f t="shared" si="178"/>
        <v>0</v>
      </c>
      <c r="I586" s="21">
        <f t="shared" si="178"/>
        <v>0</v>
      </c>
      <c r="J586" s="21">
        <f t="shared" si="178"/>
        <v>0</v>
      </c>
      <c r="K586" s="27"/>
      <c r="L586" s="21">
        <f aca="true" t="shared" si="179" ref="L586">SUM(L580:L588)</f>
        <v>0</v>
      </c>
    </row>
    <row r="587" spans="1:12" ht="15">
      <c r="A587" s="28">
        <f>A553</f>
        <v>4</v>
      </c>
      <c r="B587" s="14">
        <f>B553</f>
        <v>7</v>
      </c>
      <c r="C587" s="10" t="s">
        <v>36</v>
      </c>
      <c r="D587" s="12" t="s">
        <v>37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34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30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12" t="s">
        <v>23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5">
      <c r="A593" s="26"/>
      <c r="B593" s="18"/>
      <c r="C593" s="8"/>
      <c r="D593" s="20" t="s">
        <v>38</v>
      </c>
      <c r="E593" s="9"/>
      <c r="F593" s="21">
        <f>SUM(F587:F592)</f>
        <v>0</v>
      </c>
      <c r="G593" s="21">
        <f aca="true" t="shared" si="180" ref="G593:J593">SUM(G587:G592)</f>
        <v>0</v>
      </c>
      <c r="H593" s="21">
        <f t="shared" si="180"/>
        <v>0</v>
      </c>
      <c r="I593" s="21">
        <f t="shared" si="180"/>
        <v>0</v>
      </c>
      <c r="J593" s="21">
        <f t="shared" si="180"/>
        <v>0</v>
      </c>
      <c r="K593" s="27"/>
      <c r="L593" s="21">
        <f aca="true" t="shared" si="181" ref="L593">SUM(L587:L595)</f>
        <v>0</v>
      </c>
    </row>
    <row r="594" spans="1:12" ht="15.75" thickBot="1">
      <c r="A594" s="37">
        <f>A553</f>
        <v>4</v>
      </c>
      <c r="B594" s="38">
        <f>B553</f>
        <v>7</v>
      </c>
      <c r="C594" s="58" t="s">
        <v>4</v>
      </c>
      <c r="D594" s="59"/>
      <c r="E594" s="39"/>
      <c r="F594" s="40">
        <f>F560+F564+F574+F579+F586+F593</f>
        <v>0</v>
      </c>
      <c r="G594" s="40">
        <f aca="true" t="shared" si="182" ref="G594:J594">G560+G564+G574+G579+G586+G593</f>
        <v>0</v>
      </c>
      <c r="H594" s="40">
        <f t="shared" si="182"/>
        <v>0</v>
      </c>
      <c r="I594" s="40">
        <f t="shared" si="182"/>
        <v>0</v>
      </c>
      <c r="J594" s="40">
        <f t="shared" si="182"/>
        <v>0</v>
      </c>
      <c r="K594" s="41"/>
      <c r="L594" s="34">
        <f ca="1">L560+L564+L574+L579+L586+L593</f>
        <v>0</v>
      </c>
    </row>
    <row r="595" spans="1:12" ht="13.5" thickBot="1">
      <c r="A595" s="29"/>
      <c r="B595" s="30"/>
      <c r="C595" s="60" t="s">
        <v>5</v>
      </c>
      <c r="D595" s="60"/>
      <c r="E595" s="60"/>
      <c r="F595" s="42">
        <f>(F47+F90+F132+F174+F216+F258+F300+F342+F384+F426+F468+F510+F552+F594)/(IF(F47=0,0,1)+IF(F90=0,0,1)+IF(F132=0,0,1)+IF(F174=0,0,1)+IF(F216=0,0,1)+IF(F258=0,0,1)+IF(F300=0,0,1)+IF(F342=0,0,1)+IF(F384=0,0,1)+IF(F426=0,0,1)+IF(F468=0,0,1)+IF(F510=0,0,1)+IF(F552=0,0,1)+IF(F594=0,0,1))</f>
        <v>1286</v>
      </c>
      <c r="G595" s="42">
        <f aca="true" t="shared" si="183" ref="G595:L595">(G47+G90+G132+G174+G216+G258+G300+G342+G384+G426+G468+G510+G552+G594)/(IF(G47=0,0,1)+IF(G90=0,0,1)+IF(G132=0,0,1)+IF(G174=0,0,1)+IF(G216=0,0,1)+IF(G258=0,0,1)+IF(G300=0,0,1)+IF(G342=0,0,1)+IF(G384=0,0,1)+IF(G426=0,0,1)+IF(G468=0,0,1)+IF(G510=0,0,1)+IF(G552=0,0,1)+IF(G594=0,0,1))</f>
        <v>67.26916666666666</v>
      </c>
      <c r="H595" s="42">
        <f t="shared" si="183"/>
        <v>58.20333333333335</v>
      </c>
      <c r="I595" s="42">
        <f t="shared" si="183"/>
        <v>167.28583333333336</v>
      </c>
      <c r="J595" s="42">
        <f t="shared" si="183"/>
        <v>1467.4983333333332</v>
      </c>
      <c r="K595" s="42"/>
      <c r="L595" s="42" t="e">
        <f ca="1" t="shared" si="183"/>
        <v>#DIV/0!</v>
      </c>
    </row>
  </sheetData>
  <mergeCells count="18">
    <mergeCell ref="C132:D132"/>
    <mergeCell ref="C1:E1"/>
    <mergeCell ref="H1:K1"/>
    <mergeCell ref="H2:K2"/>
    <mergeCell ref="C47:D47"/>
    <mergeCell ref="C90:D90"/>
    <mergeCell ref="C595:E595"/>
    <mergeCell ref="C174:D174"/>
    <mergeCell ref="C216:D216"/>
    <mergeCell ref="C258:D258"/>
    <mergeCell ref="C300:D300"/>
    <mergeCell ref="C342:D342"/>
    <mergeCell ref="C384:D384"/>
    <mergeCell ref="C426:D426"/>
    <mergeCell ref="C468:D468"/>
    <mergeCell ref="C510:D510"/>
    <mergeCell ref="C552:D552"/>
    <mergeCell ref="C594:D59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2022-05-16T14:23:56Z</dcterms:created>
  <dcterms:modified xsi:type="dcterms:W3CDTF">2024-03-07T08:43:28Z</dcterms:modified>
  <cp:category/>
  <cp:version/>
  <cp:contentType/>
  <cp:contentStatus/>
</cp:coreProperties>
</file>